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<sst xmlns="http://schemas.openxmlformats.org/spreadsheetml/2006/main" count="13" uniqueCount="13">
  <si>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index</t>
  </si>
  <si>
    <t>sine</t>
  </si>
  <si>
    <t>diff1</t>
  </si>
  <si>
    <t>diff2</t>
  </si>
  <si>
    <t>diff3</t>
  </si>
  <si>
    <t>diff3 +4</t>
  </si>
  <si>
    <t>compressed data</t>
  </si>
  <si>
    <t>--&gt;</t>
  </si>
  <si>
    <t>seed and decompress</t>
  </si>
  <si>
    <t>pass1</t>
  </si>
  <si>
    <t>pass2</t>
  </si>
  <si>
    <t>pass3</t>
  </si>
  <si>
    <t>seeds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</si>
</sst>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4"/>
      <name val="Arial"/>
      <family val="2"/>
    </font>
    <font>
      <sz val="16"/>
      <color indexed="23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="50" zoomScaleNormal="50" workbookViewId="0" topLeftCell="A1">
      <selection activeCell="E1" sqref="E1"/>
    </sheetView>
  </sheetViews>
  <sheetFormatPr defaultColWidth="12.57421875" defaultRowHeight="27" customHeight="1"/>
  <cols>
    <col min="1" max="1" width="11.57421875" style="1" customWidth="1"/>
    <col min="2" max="2" width="17.00390625" style="1" customWidth="1"/>
    <col min="3" max="5" width="11.57421875" style="1" customWidth="1"/>
    <col min="6" max="6" width="21.8515625" style="1" customWidth="1"/>
    <col min="7" max="7" width="30.8515625" style="1" customWidth="1"/>
    <col min="8" max="8" width="11.57421875" style="1" customWidth="1"/>
    <col min="9" max="9" width="33.28125" style="1" customWidth="1"/>
    <col min="10" max="10" width="11.57421875" style="1" customWidth="1"/>
    <col min="11" max="11" width="14.57421875" style="1" customWidth="1"/>
    <col min="12" max="12" width="16.57421875" style="1" customWidth="1"/>
    <col min="13" max="13" width="11.57421875" style="1" customWidth="1"/>
    <col min="14" max="14" width="16.28125" style="1" customWidth="1"/>
    <col min="15" max="18" width="11.57421875" style="1" customWidth="1"/>
    <col min="19" max="19" width="21.421875" style="1" customWidth="1"/>
    <col min="20" max="20" width="19.140625" style="1" customWidth="1"/>
    <col min="21" max="16384" width="11.57421875" style="1" customWidth="1"/>
  </cols>
  <sheetData>
    <row r="1" spans="1:13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/>
    </row>
    <row r="2" spans="1:12" ht="27" customHeight="1">
      <c r="A2" s="1">
        <v>0</v>
      </c>
      <c r="B2" s="1">
        <f>IF(ROUND(SIN(A2*2*PI()/1024)*HEX2DEC("800000"),0)=HEX2DEC("800000"),HEX2DEC("7FFFFF"),ROUND(SIN(A2*2*PI()/1024)*HEX2DEC("800000"),0))</f>
        <v>0</v>
      </c>
      <c r="C2"/>
      <c r="D2"/>
      <c r="E2"/>
      <c r="F2"/>
      <c r="G2" s="2">
        <f>LOOKUP(A2*8,A$2:A$257,F$5:F$260)*8^0+LOOKUP(A2*8+1,A$2:A$257,F$5:F$260)*8^1+LOOKUP(A2*8+2,A$2:A$257,F$5:F$260)*8^2+LOOKUP(A2*8+3,A$2:A$257,F$5:F$260)*8^3+LOOKUP(A2*8+4,A$2:A$257,F$5:F$260)*8^4+LOOKUP(A2*8+5,A$2:A$257,F$5:F$260)*8^5+LOOKUP(A2*8+6,A$2:A$257,F$5:F$260)*8^6+LOOKUP(A2*8+7,A$2:A$257,F$5:F$260)*8^7</f>
        <v>5026956</v>
      </c>
      <c r="I2" s="3">
        <f>G36</f>
        <v>0</v>
      </c>
      <c r="J2" s="4">
        <f>I2</f>
        <v>0</v>
      </c>
      <c r="K2" s="4">
        <f>J2</f>
        <v>0</v>
      </c>
      <c r="L2" s="4">
        <f>K2</f>
        <v>0</v>
      </c>
    </row>
    <row r="3" spans="1:12" ht="27" customHeight="1">
      <c r="A3" s="1">
        <f>A2+1</f>
        <v>1</v>
      </c>
      <c r="B3" s="1">
        <f>IF(ROUND(SIN(A3*2*PI()/1024)*HEX2DEC("800000"),0)=HEX2DEC("800000"),HEX2DEC("7FFFFF"),ROUND(SIN(A3*2*PI()/1024)*HEX2DEC("800000"),0))</f>
        <v>51472</v>
      </c>
      <c r="C3" s="1">
        <f>B3-B2</f>
        <v>51472</v>
      </c>
      <c r="D3"/>
      <c r="E3"/>
      <c r="F3"/>
      <c r="G3" s="2">
        <f>LOOKUP(A3*8,A$2:A$257,F$5:F$260)*8^0+LOOKUP(A3*8+1,A$2:A$257,F$5:F$260)*8^1+LOOKUP(A3*8+2,A$2:A$257,F$5:F$260)*8^2+LOOKUP(A3*8+3,A$2:A$257,F$5:F$260)*8^3+LOOKUP(A3*8+4,A$2:A$257,F$5:F$260)*8^4+LOOKUP(A3*8+5,A$2:A$257,F$5:F$260)*8^5+LOOKUP(A3*8+6,A$2:A$257,F$5:F$260)*8^6+LOOKUP(A3*8+7,A$2:A$257,F$5:F$260)*8^7</f>
        <v>864529</v>
      </c>
      <c r="I3" s="3">
        <f>G37</f>
        <v>51472</v>
      </c>
      <c r="J3" s="4">
        <f>I3</f>
        <v>51472</v>
      </c>
      <c r="K3" s="4">
        <f>J3</f>
        <v>51472</v>
      </c>
      <c r="L3" s="5">
        <f>L2+K3</f>
        <v>51472</v>
      </c>
    </row>
    <row r="4" spans="1:12" ht="27" customHeight="1">
      <c r="A4" s="1">
        <f>A3+1</f>
        <v>2</v>
      </c>
      <c r="B4" s="1">
        <f>IF(ROUND(SIN(A4*2*PI()/1024)*HEX2DEC("800000"),0)=HEX2DEC("800000"),HEX2DEC("7FFFFF"),ROUND(SIN(A4*2*PI()/1024)*HEX2DEC("800000"),0))</f>
        <v>102941</v>
      </c>
      <c r="C4" s="1">
        <f>B4-B3</f>
        <v>51469</v>
      </c>
      <c r="D4" s="1">
        <f>C4-C3</f>
        <v>-3</v>
      </c>
      <c r="E4"/>
      <c r="F4"/>
      <c r="G4" s="2">
        <f>LOOKUP(A4*8,A$2:A$257,F$5:F$260)*8^0+LOOKUP(A4*8+1,A$2:A$257,F$5:F$260)*8^1+LOOKUP(A4*8+2,A$2:A$257,F$5:F$260)*8^2+LOOKUP(A4*8+3,A$2:A$257,F$5:F$260)*8^3+LOOKUP(A4*8+4,A$2:A$257,F$5:F$260)*8^4+LOOKUP(A4*8+5,A$2:A$257,F$5:F$260)*8^5+LOOKUP(A4*8+6,A$2:A$257,F$5:F$260)*8^6+LOOKUP(A4*8+7,A$2:A$257,F$5:F$260)*8^7</f>
        <v>1119835</v>
      </c>
      <c r="I4" s="3">
        <f>G38</f>
        <v>-3</v>
      </c>
      <c r="J4" s="4">
        <f>I4</f>
        <v>-3</v>
      </c>
      <c r="K4" s="5">
        <f>K3+J4</f>
        <v>51469</v>
      </c>
      <c r="L4" s="5">
        <f>L3+K4</f>
        <v>102941</v>
      </c>
    </row>
    <row r="5" spans="1:12" ht="27" customHeight="1">
      <c r="A5" s="1">
        <f>A4+1</f>
        <v>3</v>
      </c>
      <c r="B5" s="1">
        <f>IF(ROUND(SIN(A5*2*PI()/1024)*HEX2DEC("800000"),0)=HEX2DEC("800000"),HEX2DEC("7FFFFF"),ROUND(SIN(A5*2*PI()/1024)*HEX2DEC("800000"),0))</f>
        <v>154407</v>
      </c>
      <c r="C5" s="1">
        <f>B5-B4</f>
        <v>51466</v>
      </c>
      <c r="D5" s="1">
        <f>C5-C4</f>
        <v>-3</v>
      </c>
      <c r="E5" s="1">
        <f>D5-D4</f>
        <v>0</v>
      </c>
      <c r="F5" s="1">
        <f>E5+4</f>
        <v>4</v>
      </c>
      <c r="G5" s="2">
        <f>LOOKUP(A5*8,A$2:A$257,F$5:F$260)*8^0+LOOKUP(A5*8+1,A$2:A$257,F$5:F$260)*8^1+LOOKUP(A5*8+2,A$2:A$257,F$5:F$260)*8^2+LOOKUP(A5*8+3,A$2:A$257,F$5:F$260)*8^3+LOOKUP(A5*8+4,A$2:A$257,F$5:F$260)*8^4+LOOKUP(A5*8+5,A$2:A$257,F$5:F$260)*8^5+LOOKUP(A5*8+6,A$2:A$257,F$5:F$260)*8^6+LOOKUP(A5*8+7,A$2:A$257,F$5:F$260)*8^7</f>
        <v>2958091</v>
      </c>
      <c r="I5" s="2">
        <f>MOD(QUOTIENT(LOOKUP(QUOTIENT(A2,8),A$2:A$260,G$2:G$260),8^MOD(A2,8)),8)-4</f>
        <v>0</v>
      </c>
      <c r="J5" s="1">
        <f>J4+I5</f>
        <v>-3</v>
      </c>
      <c r="K5" s="1">
        <f>K4+J5</f>
        <v>51466</v>
      </c>
      <c r="L5" s="1">
        <f>L4+K5</f>
        <v>154407</v>
      </c>
    </row>
    <row r="6" spans="1:12" ht="27" customHeight="1">
      <c r="A6" s="1">
        <f>A5+1</f>
        <v>4</v>
      </c>
      <c r="B6" s="1">
        <f>IF(ROUND(SIN(A6*2*PI()/1024)*HEX2DEC("800000"),0)=HEX2DEC("800000"),HEX2DEC("7FFFFF"),ROUND(SIN(A6*2*PI()/1024)*HEX2DEC("800000"),0))</f>
        <v>205867</v>
      </c>
      <c r="C6" s="1">
        <f>B6-B5</f>
        <v>51460</v>
      </c>
      <c r="D6" s="1">
        <f>C6-C5</f>
        <v>-6</v>
      </c>
      <c r="E6" s="1">
        <f>D6-D5</f>
        <v>-3</v>
      </c>
      <c r="F6" s="1">
        <f>E6+4</f>
        <v>1</v>
      </c>
      <c r="G6" s="2">
        <f>LOOKUP(A6*8,A$2:A$257,F$5:F$260)*8^0+LOOKUP(A6*8+1,A$2:A$257,F$5:F$260)*8^1+LOOKUP(A6*8+2,A$2:A$257,F$5:F$260)*8^2+LOOKUP(A6*8+3,A$2:A$257,F$5:F$260)*8^3+LOOKUP(A6*8+4,A$2:A$257,F$5:F$260)*8^4+LOOKUP(A6*8+5,A$2:A$257,F$5:F$260)*8^5+LOOKUP(A6*8+6,A$2:A$257,F$5:F$260)*8^6+LOOKUP(A6*8+7,A$2:A$257,F$5:F$260)*8^7</f>
        <v>2961675</v>
      </c>
      <c r="I6" s="2">
        <f>MOD(QUOTIENT(LOOKUP(QUOTIENT(A3,8),A$2:A$260,G$2:G$260),8^MOD(A3,8)),8)-4</f>
        <v>-3</v>
      </c>
      <c r="J6" s="1">
        <f>J5+I6</f>
        <v>-6</v>
      </c>
      <c r="K6" s="1">
        <f>K5+J6</f>
        <v>51460</v>
      </c>
      <c r="L6" s="1">
        <f>L5+K6</f>
        <v>205867</v>
      </c>
    </row>
    <row r="7" spans="1:12" ht="27" customHeight="1">
      <c r="A7" s="1">
        <f>A6+1</f>
        <v>5</v>
      </c>
      <c r="B7" s="1">
        <f>IF(ROUND(SIN(A7*2*PI()/1024)*HEX2DEC("800000"),0)=HEX2DEC("800000"),HEX2DEC("7FFFFF"),ROUND(SIN(A7*2*PI()/1024)*HEX2DEC("800000"),0))</f>
        <v>257319</v>
      </c>
      <c r="C7" s="1">
        <f>B7-B6</f>
        <v>51452</v>
      </c>
      <c r="D7" s="1">
        <f>C7-C6</f>
        <v>-8</v>
      </c>
      <c r="E7" s="1">
        <f>D7-D6</f>
        <v>-2</v>
      </c>
      <c r="F7" s="1">
        <f>E7+4</f>
        <v>2</v>
      </c>
      <c r="G7" s="2">
        <f>LOOKUP(A7*8,A$2:A$257,F$5:F$260)*8^0+LOOKUP(A7*8+1,A$2:A$257,F$5:F$260)*8^1+LOOKUP(A7*8+2,A$2:A$257,F$5:F$260)*8^2+LOOKUP(A7*8+3,A$2:A$257,F$5:F$260)*8^3+LOOKUP(A7*8+4,A$2:A$257,F$5:F$260)*8^4+LOOKUP(A7*8+5,A$2:A$257,F$5:F$260)*8^5+LOOKUP(A7*8+6,A$2:A$257,F$5:F$260)*8^6+LOOKUP(A7*8+7,A$2:A$257,F$5:F$260)*8^7</f>
        <v>2933451</v>
      </c>
      <c r="I7" s="2">
        <f>MOD(QUOTIENT(LOOKUP(QUOTIENT(A4,8),A$2:A$260,G$2:G$260),8^MOD(A4,8)),8)-4</f>
        <v>-2</v>
      </c>
      <c r="J7" s="1">
        <f>J6+I7</f>
        <v>-8</v>
      </c>
      <c r="K7" s="1">
        <f>K6+J7</f>
        <v>51452</v>
      </c>
      <c r="L7" s="1">
        <f>L6+K7</f>
        <v>257319</v>
      </c>
    </row>
    <row r="8" spans="1:12" ht="27" customHeight="1">
      <c r="A8" s="1">
        <f>A7+1</f>
        <v>6</v>
      </c>
      <c r="B8" s="1">
        <f>IF(ROUND(SIN(A8*2*PI()/1024)*HEX2DEC("800000"),0)=HEX2DEC("800000"),HEX2DEC("7FFFFF"),ROUND(SIN(A8*2*PI()/1024)*HEX2DEC("800000"),0))</f>
        <v>308761</v>
      </c>
      <c r="C8" s="1">
        <f>B8-B7</f>
        <v>51442</v>
      </c>
      <c r="D8" s="1">
        <f>C8-C7</f>
        <v>-10</v>
      </c>
      <c r="E8" s="1">
        <f>D8-D7</f>
        <v>-2</v>
      </c>
      <c r="F8" s="1">
        <f>E8+4</f>
        <v>2</v>
      </c>
      <c r="G8" s="2">
        <f>LOOKUP(A8*8,A$2:A$257,F$5:F$260)*8^0+LOOKUP(A8*8+1,A$2:A$257,F$5:F$260)*8^1+LOOKUP(A8*8+2,A$2:A$257,F$5:F$260)*8^2+LOOKUP(A8*8+3,A$2:A$257,F$5:F$260)*8^3+LOOKUP(A8*8+4,A$2:A$257,F$5:F$260)*8^4+LOOKUP(A8*8+5,A$2:A$257,F$5:F$260)*8^5+LOOKUP(A8*8+6,A$2:A$257,F$5:F$260)*8^6+LOOKUP(A8*8+7,A$2:A$257,F$5:F$260)*8^7</f>
        <v>8783514</v>
      </c>
      <c r="I8" s="2">
        <f>MOD(QUOTIENT(LOOKUP(QUOTIENT(A5,8),A$2:A$260,G$2:G$260),8^MOD(A5,8)),8)-4</f>
        <v>-2</v>
      </c>
      <c r="J8" s="1">
        <f>J7+I8</f>
        <v>-10</v>
      </c>
      <c r="K8" s="1">
        <f>K7+J8</f>
        <v>51442</v>
      </c>
      <c r="L8" s="1">
        <f>L7+K8</f>
        <v>308761</v>
      </c>
    </row>
    <row r="9" spans="1:12" ht="27" customHeight="1">
      <c r="A9" s="1">
        <f>A8+1</f>
        <v>7</v>
      </c>
      <c r="B9" s="1">
        <f>IF(ROUND(SIN(A9*2*PI()/1024)*HEX2DEC("800000"),0)=HEX2DEC("800000"),HEX2DEC("7FFFFF"),ROUND(SIN(A9*2*PI()/1024)*HEX2DEC("800000"),0))</f>
        <v>360192</v>
      </c>
      <c r="C9" s="1">
        <f>B9-B8</f>
        <v>51431</v>
      </c>
      <c r="D9" s="1">
        <f>C9-C8</f>
        <v>-11</v>
      </c>
      <c r="E9" s="1">
        <f>D9-D8</f>
        <v>-1</v>
      </c>
      <c r="F9" s="1">
        <f>E9+4</f>
        <v>3</v>
      </c>
      <c r="G9" s="2">
        <f>LOOKUP(A9*8,A$2:A$257,F$5:F$260)*8^0+LOOKUP(A9*8+1,A$2:A$257,F$5:F$260)*8^1+LOOKUP(A9*8+2,A$2:A$257,F$5:F$260)*8^2+LOOKUP(A9*8+3,A$2:A$257,F$5:F$260)*8^3+LOOKUP(A9*8+4,A$2:A$257,F$5:F$260)*8^4+LOOKUP(A9*8+5,A$2:A$257,F$5:F$260)*8^5+LOOKUP(A9*8+6,A$2:A$257,F$5:F$260)*8^6+LOOKUP(A9*8+7,A$2:A$257,F$5:F$260)*8^7</f>
        <v>6894296</v>
      </c>
      <c r="I9" s="2">
        <f>MOD(QUOTIENT(LOOKUP(QUOTIENT(A6,8),A$2:A$260,G$2:G$260),8^MOD(A6,8)),8)-4</f>
        <v>-1</v>
      </c>
      <c r="J9" s="1">
        <f>J8+I9</f>
        <v>-11</v>
      </c>
      <c r="K9" s="1">
        <f>K8+J9</f>
        <v>51431</v>
      </c>
      <c r="L9" s="1">
        <f>L8+K9</f>
        <v>360192</v>
      </c>
    </row>
    <row r="10" spans="1:12" ht="27" customHeight="1">
      <c r="A10" s="1">
        <f>A9+1</f>
        <v>8</v>
      </c>
      <c r="B10" s="1">
        <f>IF(ROUND(SIN(A10*2*PI()/1024)*HEX2DEC("800000"),0)=HEX2DEC("800000"),HEX2DEC("7FFFFF"),ROUND(SIN(A10*2*PI()/1024)*HEX2DEC("800000"),0))</f>
        <v>411609</v>
      </c>
      <c r="C10" s="1">
        <f>B10-B9</f>
        <v>51417</v>
      </c>
      <c r="D10" s="1">
        <f>C10-C9</f>
        <v>-14</v>
      </c>
      <c r="E10" s="1">
        <f>D10-D9</f>
        <v>-3</v>
      </c>
      <c r="F10" s="1">
        <f>E10+4</f>
        <v>1</v>
      </c>
      <c r="G10" s="2">
        <f>LOOKUP(A10*8,A$2:A$257,F$5:F$260)*8^0+LOOKUP(A10*8+1,A$2:A$257,F$5:F$260)*8^1+LOOKUP(A10*8+2,A$2:A$257,F$5:F$260)*8^2+LOOKUP(A10*8+3,A$2:A$257,F$5:F$260)*8^3+LOOKUP(A10*8+4,A$2:A$257,F$5:F$260)*8^4+LOOKUP(A10*8+5,A$2:A$257,F$5:F$260)*8^5+LOOKUP(A10*8+6,A$2:A$257,F$5:F$260)*8^6+LOOKUP(A10*8+7,A$2:A$257,F$5:F$260)*8^7</f>
        <v>7120985</v>
      </c>
      <c r="I10" s="2">
        <f>MOD(QUOTIENT(LOOKUP(QUOTIENT(A7,8),A$2:A$260,G$2:G$260),8^MOD(A7,8)),8)-4</f>
        <v>-3</v>
      </c>
      <c r="J10" s="1">
        <f>J9+I10</f>
        <v>-14</v>
      </c>
      <c r="K10" s="1">
        <f>K9+J10</f>
        <v>51417</v>
      </c>
      <c r="L10" s="1">
        <f>L9+K10</f>
        <v>411609</v>
      </c>
    </row>
    <row r="11" spans="1:12" ht="27" customHeight="1">
      <c r="A11" s="1">
        <f>A10+1</f>
        <v>9</v>
      </c>
      <c r="B11" s="1">
        <f>IF(ROUND(SIN(A11*2*PI()/1024)*HEX2DEC("800000"),0)=HEX2DEC("800000"),HEX2DEC("7FFFFF"),ROUND(SIN(A11*2*PI()/1024)*HEX2DEC("800000"),0))</f>
        <v>463011</v>
      </c>
      <c r="C11" s="1">
        <f>B11-B10</f>
        <v>51402</v>
      </c>
      <c r="D11" s="1">
        <f>C11-C10</f>
        <v>-15</v>
      </c>
      <c r="E11" s="1">
        <f>D11-D10</f>
        <v>-1</v>
      </c>
      <c r="F11" s="1">
        <f>E11+4</f>
        <v>3</v>
      </c>
      <c r="G11" s="2">
        <f>LOOKUP(A11*8,A$2:A$257,F$5:F$260)*8^0+LOOKUP(A11*8+1,A$2:A$257,F$5:F$260)*8^1+LOOKUP(A11*8+2,A$2:A$257,F$5:F$260)*8^2+LOOKUP(A11*8+3,A$2:A$257,F$5:F$260)*8^3+LOOKUP(A11*8+4,A$2:A$257,F$5:F$260)*8^4+LOOKUP(A11*8+5,A$2:A$257,F$5:F$260)*8^5+LOOKUP(A11*8+6,A$2:A$257,F$5:F$260)*8^6+LOOKUP(A11*8+7,A$2:A$257,F$5:F$260)*8^7</f>
        <v>2990865</v>
      </c>
      <c r="I11" s="2">
        <f>MOD(QUOTIENT(LOOKUP(QUOTIENT(A8,8),A$2:A$260,G$2:G$260),8^MOD(A8,8)),8)-4</f>
        <v>-1</v>
      </c>
      <c r="J11" s="1">
        <f>J10+I11</f>
        <v>-15</v>
      </c>
      <c r="K11" s="1">
        <f>K10+J11</f>
        <v>51402</v>
      </c>
      <c r="L11" s="1">
        <f>L10+K11</f>
        <v>463011</v>
      </c>
    </row>
    <row r="12" spans="1:12" ht="27" customHeight="1">
      <c r="A12" s="1">
        <f>A11+1</f>
        <v>10</v>
      </c>
      <c r="B12" s="1">
        <f>IF(ROUND(SIN(A12*2*PI()/1024)*HEX2DEC("800000"),0)=HEX2DEC("800000"),HEX2DEC("7FFFFF"),ROUND(SIN(A12*2*PI()/1024)*HEX2DEC("800000"),0))</f>
        <v>514396</v>
      </c>
      <c r="C12" s="1">
        <f>B12-B11</f>
        <v>51385</v>
      </c>
      <c r="D12" s="1">
        <f>C12-C11</f>
        <v>-17</v>
      </c>
      <c r="E12" s="1">
        <f>D12-D11</f>
        <v>-2</v>
      </c>
      <c r="F12" s="1">
        <f>E12+4</f>
        <v>2</v>
      </c>
      <c r="G12" s="2">
        <f>LOOKUP(A12*8,A$2:A$257,F$5:F$260)*8^0+LOOKUP(A12*8+1,A$2:A$257,F$5:F$260)*8^1+LOOKUP(A12*8+2,A$2:A$257,F$5:F$260)*8^2+LOOKUP(A12*8+3,A$2:A$257,F$5:F$260)*8^3+LOOKUP(A12*8+4,A$2:A$257,F$5:F$260)*8^4+LOOKUP(A12*8+5,A$2:A$257,F$5:F$260)*8^5+LOOKUP(A12*8+6,A$2:A$257,F$5:F$260)*8^6+LOOKUP(A12*8+7,A$2:A$257,F$5:F$260)*8^7</f>
        <v>1328226</v>
      </c>
      <c r="I12" s="2">
        <f>MOD(QUOTIENT(LOOKUP(QUOTIENT(A9,8),A$2:A$260,G$2:G$260),8^MOD(A9,8)),8)-4</f>
        <v>-2</v>
      </c>
      <c r="J12" s="1">
        <f>J11+I12</f>
        <v>-17</v>
      </c>
      <c r="K12" s="1">
        <f>K11+J12</f>
        <v>51385</v>
      </c>
      <c r="L12" s="1">
        <f>L11+K12</f>
        <v>514396</v>
      </c>
    </row>
    <row r="13" spans="1:12" ht="27" customHeight="1">
      <c r="A13" s="1">
        <f>A12+1</f>
        <v>11</v>
      </c>
      <c r="B13" s="1">
        <f>IF(ROUND(SIN(A13*2*PI()/1024)*HEX2DEC("800000"),0)=HEX2DEC("800000"),HEX2DEC("7FFFFF"),ROUND(SIN(A13*2*PI()/1024)*HEX2DEC("800000"),0))</f>
        <v>565761</v>
      </c>
      <c r="C13" s="1">
        <f>B13-B12</f>
        <v>51365</v>
      </c>
      <c r="D13" s="1">
        <f>C13-C12</f>
        <v>-20</v>
      </c>
      <c r="E13" s="1">
        <f>D13-D12</f>
        <v>-3</v>
      </c>
      <c r="F13" s="1">
        <f>E13+4</f>
        <v>1</v>
      </c>
      <c r="G13" s="2">
        <f>LOOKUP(A13*8,A$2:A$257,F$5:F$260)*8^0+LOOKUP(A13*8+1,A$2:A$257,F$5:F$260)*8^1+LOOKUP(A13*8+2,A$2:A$257,F$5:F$260)*8^2+LOOKUP(A13*8+3,A$2:A$257,F$5:F$260)*8^3+LOOKUP(A13*8+4,A$2:A$257,F$5:F$260)*8^4+LOOKUP(A13*8+5,A$2:A$257,F$5:F$260)*8^5+LOOKUP(A13*8+6,A$2:A$257,F$5:F$260)*8^6+LOOKUP(A13*8+7,A$2:A$257,F$5:F$260)*8^7</f>
        <v>6693644</v>
      </c>
      <c r="I13" s="2">
        <f>MOD(QUOTIENT(LOOKUP(QUOTIENT(A10,8),A$2:A$260,G$2:G$260),8^MOD(A10,8)),8)-4</f>
        <v>-3</v>
      </c>
      <c r="J13" s="1">
        <f>J12+I13</f>
        <v>-20</v>
      </c>
      <c r="K13" s="1">
        <f>K12+J13</f>
        <v>51365</v>
      </c>
      <c r="L13" s="1">
        <f>L12+K13</f>
        <v>565761</v>
      </c>
    </row>
    <row r="14" spans="1:12" ht="27" customHeight="1">
      <c r="A14" s="1">
        <f>A13+1</f>
        <v>12</v>
      </c>
      <c r="B14" s="1">
        <f>IF(ROUND(SIN(A14*2*PI()/1024)*HEX2DEC("800000"),0)=HEX2DEC("800000"),HEX2DEC("7FFFFF"),ROUND(SIN(A14*2*PI()/1024)*HEX2DEC("800000"),0))</f>
        <v>617104</v>
      </c>
      <c r="C14" s="1">
        <f>B14-B13</f>
        <v>51343</v>
      </c>
      <c r="D14" s="1">
        <f>C14-C13</f>
        <v>-22</v>
      </c>
      <c r="E14" s="1">
        <f>D14-D13</f>
        <v>-2</v>
      </c>
      <c r="F14" s="1">
        <f>E14+4</f>
        <v>2</v>
      </c>
      <c r="G14" s="2">
        <f>LOOKUP(A14*8,A$2:A$257,F$5:F$260)*8^0+LOOKUP(A14*8+1,A$2:A$257,F$5:F$260)*8^1+LOOKUP(A14*8+2,A$2:A$257,F$5:F$260)*8^2+LOOKUP(A14*8+3,A$2:A$257,F$5:F$260)*8^3+LOOKUP(A14*8+4,A$2:A$257,F$5:F$260)*8^4+LOOKUP(A14*8+5,A$2:A$257,F$5:F$260)*8^5+LOOKUP(A14*8+6,A$2:A$257,F$5:F$260)*8^6+LOOKUP(A14*8+7,A$2:A$257,F$5:F$260)*8^7</f>
        <v>7156491</v>
      </c>
      <c r="I14" s="2">
        <f>MOD(QUOTIENT(LOOKUP(QUOTIENT(A11,8),A$2:A$260,G$2:G$260),8^MOD(A11,8)),8)-4</f>
        <v>-2</v>
      </c>
      <c r="J14" s="1">
        <f>J13+I14</f>
        <v>-22</v>
      </c>
      <c r="K14" s="1">
        <f>K13+J14</f>
        <v>51343</v>
      </c>
      <c r="L14" s="1">
        <f>L13+K14</f>
        <v>617104</v>
      </c>
    </row>
    <row r="15" spans="1:12" ht="27" customHeight="1">
      <c r="A15" s="1">
        <f>A14+1</f>
        <v>13</v>
      </c>
      <c r="B15" s="1">
        <f>IF(ROUND(SIN(A15*2*PI()/1024)*HEX2DEC("800000"),0)=HEX2DEC("800000"),HEX2DEC("7FFFFF"),ROUND(SIN(A15*2*PI()/1024)*HEX2DEC("800000"),0))</f>
        <v>668425</v>
      </c>
      <c r="C15" s="1">
        <f>B15-B14</f>
        <v>51321</v>
      </c>
      <c r="D15" s="1">
        <f>C15-C14</f>
        <v>-22</v>
      </c>
      <c r="E15" s="1">
        <f>D15-D14</f>
        <v>0</v>
      </c>
      <c r="F15" s="1">
        <f>E15+4</f>
        <v>4</v>
      </c>
      <c r="G15" s="2">
        <f>LOOKUP(A15*8,A$2:A$257,F$5:F$260)*8^0+LOOKUP(A15*8+1,A$2:A$257,F$5:F$260)*8^1+LOOKUP(A15*8+2,A$2:A$257,F$5:F$260)*8^2+LOOKUP(A15*8+3,A$2:A$257,F$5:F$260)*8^3+LOOKUP(A15*8+4,A$2:A$257,F$5:F$260)*8^4+LOOKUP(A15*8+5,A$2:A$257,F$5:F$260)*8^5+LOOKUP(A15*8+6,A$2:A$257,F$5:F$260)*8^6+LOOKUP(A15*8+7,A$2:A$257,F$5:F$260)*8^7</f>
        <v>10597985</v>
      </c>
      <c r="I15" s="2">
        <f>MOD(QUOTIENT(LOOKUP(QUOTIENT(A12,8),A$2:A$260,G$2:G$260),8^MOD(A12,8)),8)-4</f>
        <v>0</v>
      </c>
      <c r="J15" s="1">
        <f>J14+I15</f>
        <v>-22</v>
      </c>
      <c r="K15" s="1">
        <f>K14+J15</f>
        <v>51321</v>
      </c>
      <c r="L15" s="1">
        <f>L14+K15</f>
        <v>668425</v>
      </c>
    </row>
    <row r="16" spans="1:12" ht="27" customHeight="1">
      <c r="A16" s="1">
        <f>A15+1</f>
        <v>14</v>
      </c>
      <c r="B16" s="1">
        <f>IF(ROUND(SIN(A16*2*PI()/1024)*HEX2DEC("800000"),0)=HEX2DEC("800000"),HEX2DEC("7FFFFF"),ROUND(SIN(A16*2*PI()/1024)*HEX2DEC("800000"),0))</f>
        <v>719720</v>
      </c>
      <c r="C16" s="1">
        <f>B16-B15</f>
        <v>51295</v>
      </c>
      <c r="D16" s="1">
        <f>C16-C15</f>
        <v>-26</v>
      </c>
      <c r="E16" s="1">
        <f>D16-D15</f>
        <v>-4</v>
      </c>
      <c r="F16" s="1">
        <f>E16+4</f>
        <v>0</v>
      </c>
      <c r="G16" s="2">
        <f>LOOKUP(A16*8,A$2:A$257,F$5:F$260)*8^0+LOOKUP(A16*8+1,A$2:A$257,F$5:F$260)*8^1+LOOKUP(A16*8+2,A$2:A$257,F$5:F$260)*8^2+LOOKUP(A16*8+3,A$2:A$257,F$5:F$260)*8^3+LOOKUP(A16*8+4,A$2:A$257,F$5:F$260)*8^4+LOOKUP(A16*8+5,A$2:A$257,F$5:F$260)*8^5+LOOKUP(A16*8+6,A$2:A$257,F$5:F$260)*8^6+LOOKUP(A16*8+7,A$2:A$257,F$5:F$260)*8^7</f>
        <v>5056658</v>
      </c>
      <c r="I16" s="2">
        <f>MOD(QUOTIENT(LOOKUP(QUOTIENT(A13,8),A$2:A$260,G$2:G$260),8^MOD(A13,8)),8)-4</f>
        <v>-4</v>
      </c>
      <c r="J16" s="1">
        <f>J15+I16</f>
        <v>-26</v>
      </c>
      <c r="K16" s="1">
        <f>K15+J16</f>
        <v>51295</v>
      </c>
      <c r="L16" s="1">
        <f>L15+K16</f>
        <v>719720</v>
      </c>
    </row>
    <row r="17" spans="1:12" ht="27" customHeight="1">
      <c r="A17" s="1">
        <f>A16+1</f>
        <v>15</v>
      </c>
      <c r="B17" s="1">
        <f>IF(ROUND(SIN(A17*2*PI()/1024)*HEX2DEC("800000"),0)=HEX2DEC("800000"),HEX2DEC("7FFFFF"),ROUND(SIN(A17*2*PI()/1024)*HEX2DEC("800000"),0))</f>
        <v>770988</v>
      </c>
      <c r="C17" s="1">
        <f>B17-B16</f>
        <v>51268</v>
      </c>
      <c r="D17" s="1">
        <f>C17-C16</f>
        <v>-27</v>
      </c>
      <c r="E17" s="1">
        <f>D17-D16</f>
        <v>-1</v>
      </c>
      <c r="F17" s="1">
        <f>E17+4</f>
        <v>3</v>
      </c>
      <c r="G17" s="2">
        <f>LOOKUP(A17*8,A$2:A$257,F$5:F$260)*8^0+LOOKUP(A17*8+1,A$2:A$257,F$5:F$260)*8^1+LOOKUP(A17*8+2,A$2:A$257,F$5:F$260)*8^2+LOOKUP(A17*8+3,A$2:A$257,F$5:F$260)*8^3+LOOKUP(A17*8+4,A$2:A$257,F$5:F$260)*8^4+LOOKUP(A17*8+5,A$2:A$257,F$5:F$260)*8^5+LOOKUP(A17*8+6,A$2:A$257,F$5:F$260)*8^6+LOOKUP(A17*8+7,A$2:A$257,F$5:F$260)*8^7</f>
        <v>6697691</v>
      </c>
      <c r="I17" s="2">
        <f>MOD(QUOTIENT(LOOKUP(QUOTIENT(A14,8),A$2:A$260,G$2:G$260),8^MOD(A14,8)),8)-4</f>
        <v>-1</v>
      </c>
      <c r="J17" s="1">
        <f>J16+I17</f>
        <v>-27</v>
      </c>
      <c r="K17" s="1">
        <f>K16+J17</f>
        <v>51268</v>
      </c>
      <c r="L17" s="1">
        <f>L16+K17</f>
        <v>770988</v>
      </c>
    </row>
    <row r="18" spans="1:12" ht="27" customHeight="1">
      <c r="A18" s="1">
        <f>A17+1</f>
        <v>16</v>
      </c>
      <c r="B18" s="1">
        <f>IF(ROUND(SIN(A18*2*PI()/1024)*HEX2DEC("800000"),0)=HEX2DEC("800000"),HEX2DEC("7FFFFF"),ROUND(SIN(A18*2*PI()/1024)*HEX2DEC("800000"),0))</f>
        <v>822227</v>
      </c>
      <c r="C18" s="1">
        <f>B18-B17</f>
        <v>51239</v>
      </c>
      <c r="D18" s="1">
        <f>C18-C17</f>
        <v>-29</v>
      </c>
      <c r="E18" s="1">
        <f>D18-D17</f>
        <v>-2</v>
      </c>
      <c r="F18" s="1">
        <f>E18+4</f>
        <v>2</v>
      </c>
      <c r="G18" s="2">
        <f>LOOKUP(A18*8,A$2:A$257,F$5:F$260)*8^0+LOOKUP(A18*8+1,A$2:A$257,F$5:F$260)*8^1+LOOKUP(A18*8+2,A$2:A$257,F$5:F$260)*8^2+LOOKUP(A18*8+3,A$2:A$257,F$5:F$260)*8^3+LOOKUP(A18*8+4,A$2:A$257,F$5:F$260)*8^4+LOOKUP(A18*8+5,A$2:A$257,F$5:F$260)*8^5+LOOKUP(A18*8+6,A$2:A$257,F$5:F$260)*8^6+LOOKUP(A18*8+7,A$2:A$257,F$5:F$260)*8^7</f>
        <v>8763084</v>
      </c>
      <c r="I18" s="2">
        <f>MOD(QUOTIENT(LOOKUP(QUOTIENT(A15,8),A$2:A$260,G$2:G$260),8^MOD(A15,8)),8)-4</f>
        <v>-2</v>
      </c>
      <c r="J18" s="1">
        <f>J17+I18</f>
        <v>-29</v>
      </c>
      <c r="K18" s="1">
        <f>K17+J18</f>
        <v>51239</v>
      </c>
      <c r="L18" s="1">
        <f>L17+K18</f>
        <v>822227</v>
      </c>
    </row>
    <row r="19" spans="1:12" ht="27" customHeight="1">
      <c r="A19" s="1">
        <f>A18+1</f>
        <v>17</v>
      </c>
      <c r="B19" s="1">
        <f>IF(ROUND(SIN(A19*2*PI()/1024)*HEX2DEC("800000"),0)=HEX2DEC("800000"),HEX2DEC("7FFFFF"),ROUND(SIN(A19*2*PI()/1024)*HEX2DEC("800000"),0))</f>
        <v>873436</v>
      </c>
      <c r="C19" s="1">
        <f>B19-B18</f>
        <v>51209</v>
      </c>
      <c r="D19" s="1">
        <f>C19-C18</f>
        <v>-30</v>
      </c>
      <c r="E19" s="1">
        <f>D19-D18</f>
        <v>-1</v>
      </c>
      <c r="F19" s="1">
        <f>E19+4</f>
        <v>3</v>
      </c>
      <c r="G19" s="2">
        <f>LOOKUP(A19*8,A$2:A$257,F$5:F$260)*8^0+LOOKUP(A19*8+1,A$2:A$257,F$5:F$260)*8^1+LOOKUP(A19*8+2,A$2:A$257,F$5:F$260)*8^2+LOOKUP(A19*8+3,A$2:A$257,F$5:F$260)*8^3+LOOKUP(A19*8+4,A$2:A$257,F$5:F$260)*8^4+LOOKUP(A19*8+5,A$2:A$257,F$5:F$260)*8^5+LOOKUP(A19*8+6,A$2:A$257,F$5:F$260)*8^6+LOOKUP(A19*8+7,A$2:A$257,F$5:F$260)*8^7</f>
        <v>8791770</v>
      </c>
      <c r="I19" s="2">
        <f>MOD(QUOTIENT(LOOKUP(QUOTIENT(A16,8),A$2:A$260,G$2:G$260),8^MOD(A16,8)),8)-4</f>
        <v>-1</v>
      </c>
      <c r="J19" s="1">
        <f>J18+I19</f>
        <v>-30</v>
      </c>
      <c r="K19" s="1">
        <f>K18+J19</f>
        <v>51209</v>
      </c>
      <c r="L19" s="1">
        <f>L18+K19</f>
        <v>873436</v>
      </c>
    </row>
    <row r="20" spans="1:12" ht="27" customHeight="1">
      <c r="A20" s="1">
        <f>A19+1</f>
        <v>18</v>
      </c>
      <c r="B20" s="1">
        <f>IF(ROUND(SIN(A20*2*PI()/1024)*HEX2DEC("800000"),0)=HEX2DEC("800000"),HEX2DEC("7FFFFF"),ROUND(SIN(A20*2*PI()/1024)*HEX2DEC("800000"),0))</f>
        <v>924611</v>
      </c>
      <c r="C20" s="1">
        <f>B20-B19</f>
        <v>51175</v>
      </c>
      <c r="D20" s="1">
        <f>C20-C19</f>
        <v>-34</v>
      </c>
      <c r="E20" s="1">
        <f>D20-D19</f>
        <v>-4</v>
      </c>
      <c r="F20" s="1">
        <f>E20+4</f>
        <v>0</v>
      </c>
      <c r="G20" s="2">
        <f>LOOKUP(A20*8,A$2:A$257,F$5:F$260)*8^0+LOOKUP(A20*8+1,A$2:A$257,F$5:F$260)*8^1+LOOKUP(A20*8+2,A$2:A$257,F$5:F$260)*8^2+LOOKUP(A20*8+3,A$2:A$257,F$5:F$260)*8^3+LOOKUP(A20*8+4,A$2:A$257,F$5:F$260)*8^4+LOOKUP(A20*8+5,A$2:A$257,F$5:F$260)*8^5+LOOKUP(A20*8+6,A$2:A$257,F$5:F$260)*8^6+LOOKUP(A20*8+7,A$2:A$257,F$5:F$260)*8^7</f>
        <v>5325594</v>
      </c>
      <c r="I20" s="2">
        <f>MOD(QUOTIENT(LOOKUP(QUOTIENT(A17,8),A$2:A$260,G$2:G$260),8^MOD(A17,8)),8)-4</f>
        <v>-4</v>
      </c>
      <c r="J20" s="1">
        <f>J19+I20</f>
        <v>-34</v>
      </c>
      <c r="K20" s="1">
        <f>K19+J20</f>
        <v>51175</v>
      </c>
      <c r="L20" s="1">
        <f>L19+K20</f>
        <v>924611</v>
      </c>
    </row>
    <row r="21" spans="1:12" ht="27" customHeight="1">
      <c r="A21" s="1">
        <f>A20+1</f>
        <v>19</v>
      </c>
      <c r="B21" s="1">
        <f>IF(ROUND(SIN(A21*2*PI()/1024)*HEX2DEC("800000"),0)=HEX2DEC("800000"),HEX2DEC("7FFFFF"),ROUND(SIN(A21*2*PI()/1024)*HEX2DEC("800000"),0))</f>
        <v>975751</v>
      </c>
      <c r="C21" s="1">
        <f>B21-B20</f>
        <v>51140</v>
      </c>
      <c r="D21" s="1">
        <f>C21-C20</f>
        <v>-35</v>
      </c>
      <c r="E21" s="1">
        <f>D21-D20</f>
        <v>-1</v>
      </c>
      <c r="F21" s="1">
        <f>E21+4</f>
        <v>3</v>
      </c>
      <c r="G21" s="2">
        <f>LOOKUP(A21*8,A$2:A$257,F$5:F$260)*8^0+LOOKUP(A21*8+1,A$2:A$257,F$5:F$260)*8^1+LOOKUP(A21*8+2,A$2:A$257,F$5:F$260)*8^2+LOOKUP(A21*8+3,A$2:A$257,F$5:F$260)*8^3+LOOKUP(A21*8+4,A$2:A$257,F$5:F$260)*8^4+LOOKUP(A21*8+5,A$2:A$257,F$5:F$260)*8^5+LOOKUP(A21*8+6,A$2:A$257,F$5:F$260)*8^6+LOOKUP(A21*8+7,A$2:A$257,F$5:F$260)*8^7</f>
        <v>10860699</v>
      </c>
      <c r="I21" s="2">
        <f>MOD(QUOTIENT(LOOKUP(QUOTIENT(A18,8),A$2:A$260,G$2:G$260),8^MOD(A18,8)),8)-4</f>
        <v>-1</v>
      </c>
      <c r="J21" s="1">
        <f>J20+I21</f>
        <v>-35</v>
      </c>
      <c r="K21" s="1">
        <f>K20+J21</f>
        <v>51140</v>
      </c>
      <c r="L21" s="1">
        <f>L20+K21</f>
        <v>975751</v>
      </c>
    </row>
    <row r="22" spans="1:12" ht="27" customHeight="1">
      <c r="A22" s="1">
        <f>A21+1</f>
        <v>20</v>
      </c>
      <c r="B22" s="1">
        <f>IF(ROUND(SIN(A22*2*PI()/1024)*HEX2DEC("800000"),0)=HEX2DEC("800000"),HEX2DEC("7FFFFF"),ROUND(SIN(A22*2*PI()/1024)*HEX2DEC("800000"),0))</f>
        <v>1026855</v>
      </c>
      <c r="C22" s="1">
        <f>B22-B21</f>
        <v>51104</v>
      </c>
      <c r="D22" s="1">
        <f>C22-C21</f>
        <v>-36</v>
      </c>
      <c r="E22" s="1">
        <f>D22-D21</f>
        <v>-1</v>
      </c>
      <c r="F22" s="1">
        <f>E22+4</f>
        <v>3</v>
      </c>
      <c r="G22" s="2">
        <f>LOOKUP(A22*8,A$2:A$257,F$5:F$260)*8^0+LOOKUP(A22*8+1,A$2:A$257,F$5:F$260)*8^1+LOOKUP(A22*8+2,A$2:A$257,F$5:F$260)*8^2+LOOKUP(A22*8+3,A$2:A$257,F$5:F$260)*8^3+LOOKUP(A22*8+4,A$2:A$257,F$5:F$260)*8^4+LOOKUP(A22*8+5,A$2:A$257,F$5:F$260)*8^5+LOOKUP(A22*8+6,A$2:A$257,F$5:F$260)*8^6+LOOKUP(A22*8+7,A$2:A$257,F$5:F$260)*8^7</f>
        <v>9286987</v>
      </c>
      <c r="I22" s="2">
        <f>MOD(QUOTIENT(LOOKUP(QUOTIENT(A19,8),A$2:A$260,G$2:G$260),8^MOD(A19,8)),8)-4</f>
        <v>-1</v>
      </c>
      <c r="J22" s="1">
        <f>J21+I22</f>
        <v>-36</v>
      </c>
      <c r="K22" s="1">
        <f>K21+J22</f>
        <v>51104</v>
      </c>
      <c r="L22" s="1">
        <f>L21+K22</f>
        <v>1026855</v>
      </c>
    </row>
    <row r="23" spans="1:12" ht="27" customHeight="1">
      <c r="A23" s="1">
        <f>A22+1</f>
        <v>21</v>
      </c>
      <c r="B23" s="1">
        <f>IF(ROUND(SIN(A23*2*PI()/1024)*HEX2DEC("800000"),0)=HEX2DEC("800000"),HEX2DEC("7FFFFF"),ROUND(SIN(A23*2*PI()/1024)*HEX2DEC("800000"),0))</f>
        <v>1077920</v>
      </c>
      <c r="C23" s="1">
        <f>B23-B22</f>
        <v>51065</v>
      </c>
      <c r="D23" s="1">
        <f>C23-C22</f>
        <v>-39</v>
      </c>
      <c r="E23" s="1">
        <f>D23-D22</f>
        <v>-3</v>
      </c>
      <c r="F23" s="1">
        <f>E23+4</f>
        <v>1</v>
      </c>
      <c r="G23" s="2">
        <f>LOOKUP(A23*8,A$2:A$257,F$5:F$260)*8^0+LOOKUP(A23*8+1,A$2:A$257,F$5:F$260)*8^1+LOOKUP(A23*8+2,A$2:A$257,F$5:F$260)*8^2+LOOKUP(A23*8+3,A$2:A$257,F$5:F$260)*8^3+LOOKUP(A23*8+4,A$2:A$257,F$5:F$260)*8^4+LOOKUP(A23*8+5,A$2:A$257,F$5:F$260)*8^5+LOOKUP(A23*8+6,A$2:A$257,F$5:F$260)*8^6+LOOKUP(A23*8+7,A$2:A$257,F$5:F$260)*8^7</f>
        <v>9057961</v>
      </c>
      <c r="I23" s="2">
        <f>MOD(QUOTIENT(LOOKUP(QUOTIENT(A20,8),A$2:A$260,G$2:G$260),8^MOD(A20,8)),8)-4</f>
        <v>-3</v>
      </c>
      <c r="J23" s="1">
        <f>J22+I23</f>
        <v>-39</v>
      </c>
      <c r="K23" s="1">
        <f>K22+J23</f>
        <v>51065</v>
      </c>
      <c r="L23" s="1">
        <f>L22+K23</f>
        <v>1077920</v>
      </c>
    </row>
    <row r="24" spans="1:12" ht="27" customHeight="1">
      <c r="A24" s="1">
        <f>A23+1</f>
        <v>22</v>
      </c>
      <c r="B24" s="1">
        <f>IF(ROUND(SIN(A24*2*PI()/1024)*HEX2DEC("800000"),0)=HEX2DEC("800000"),HEX2DEC("7FFFFF"),ROUND(SIN(A24*2*PI()/1024)*HEX2DEC("800000"),0))</f>
        <v>1128945</v>
      </c>
      <c r="C24" s="1">
        <f>B24-B23</f>
        <v>51025</v>
      </c>
      <c r="D24" s="1">
        <f>C24-C23</f>
        <v>-40</v>
      </c>
      <c r="E24" s="1">
        <f>D24-D23</f>
        <v>-1</v>
      </c>
      <c r="F24" s="1">
        <f>E24+4</f>
        <v>3</v>
      </c>
      <c r="G24" s="2">
        <f>LOOKUP(A24*8,A$2:A$257,F$5:F$260)*8^0+LOOKUP(A24*8+1,A$2:A$257,F$5:F$260)*8^1+LOOKUP(A24*8+2,A$2:A$257,F$5:F$260)*8^2+LOOKUP(A24*8+3,A$2:A$257,F$5:F$260)*8^3+LOOKUP(A24*8+4,A$2:A$257,F$5:F$260)*8^4+LOOKUP(A24*8+5,A$2:A$257,F$5:F$260)*8^5+LOOKUP(A24*8+6,A$2:A$257,F$5:F$260)*8^6+LOOKUP(A24*8+7,A$2:A$257,F$5:F$260)*8^7</f>
        <v>9058410</v>
      </c>
      <c r="I24" s="2">
        <f>MOD(QUOTIENT(LOOKUP(QUOTIENT(A21,8),A$2:A$260,G$2:G$260),8^MOD(A21,8)),8)-4</f>
        <v>-1</v>
      </c>
      <c r="J24" s="1">
        <f>J23+I24</f>
        <v>-40</v>
      </c>
      <c r="K24" s="1">
        <f>K23+J24</f>
        <v>51025</v>
      </c>
      <c r="L24" s="1">
        <f>L23+K24</f>
        <v>1128945</v>
      </c>
    </row>
    <row r="25" spans="1:12" ht="27" customHeight="1">
      <c r="A25" s="1">
        <f>A24+1</f>
        <v>23</v>
      </c>
      <c r="B25" s="1">
        <f>IF(ROUND(SIN(A25*2*PI()/1024)*HEX2DEC("800000"),0)=HEX2DEC("800000"),HEX2DEC("7FFFFF"),ROUND(SIN(A25*2*PI()/1024)*HEX2DEC("800000"),0))</f>
        <v>1179927</v>
      </c>
      <c r="C25" s="1">
        <f>B25-B24</f>
        <v>50982</v>
      </c>
      <c r="D25" s="1">
        <f>C25-C24</f>
        <v>-43</v>
      </c>
      <c r="E25" s="1">
        <f>D25-D24</f>
        <v>-3</v>
      </c>
      <c r="F25" s="1">
        <f>E25+4</f>
        <v>1</v>
      </c>
      <c r="G25" s="2">
        <f>LOOKUP(A25*8,A$2:A$257,F$5:F$260)*8^0+LOOKUP(A25*8+1,A$2:A$257,F$5:F$260)*8^1+LOOKUP(A25*8+2,A$2:A$257,F$5:F$260)*8^2+LOOKUP(A25*8+3,A$2:A$257,F$5:F$260)*8^3+LOOKUP(A25*8+4,A$2:A$257,F$5:F$260)*8^4+LOOKUP(A25*8+5,A$2:A$257,F$5:F$260)*8^5+LOOKUP(A25*8+6,A$2:A$257,F$5:F$260)*8^6+LOOKUP(A25*8+7,A$2:A$257,F$5:F$260)*8^7</f>
        <v>5384019</v>
      </c>
      <c r="I25" s="2">
        <f>MOD(QUOTIENT(LOOKUP(QUOTIENT(A22,8),A$2:A$260,G$2:G$260),8^MOD(A22,8)),8)-4</f>
        <v>-3</v>
      </c>
      <c r="J25" s="1">
        <f>J24+I25</f>
        <v>-43</v>
      </c>
      <c r="K25" s="1">
        <f>K24+J25</f>
        <v>50982</v>
      </c>
      <c r="L25" s="1">
        <f>L24+K25</f>
        <v>1179927</v>
      </c>
    </row>
    <row r="26" spans="1:12" ht="27" customHeight="1">
      <c r="A26" s="1">
        <f>A25+1</f>
        <v>24</v>
      </c>
      <c r="B26" s="1">
        <f>IF(ROUND(SIN(A26*2*PI()/1024)*HEX2DEC("800000"),0)=HEX2DEC("800000"),HEX2DEC("7FFFFF"),ROUND(SIN(A26*2*PI()/1024)*HEX2DEC("800000"),0))</f>
        <v>1230864</v>
      </c>
      <c r="C26" s="1">
        <f>B26-B25</f>
        <v>50937</v>
      </c>
      <c r="D26" s="1">
        <f>C26-C25</f>
        <v>-45</v>
      </c>
      <c r="E26" s="1">
        <f>D26-D25</f>
        <v>-2</v>
      </c>
      <c r="F26" s="1">
        <f>E26+4</f>
        <v>2</v>
      </c>
      <c r="G26" s="2">
        <f>LOOKUP(A26*8,A$2:A$257,F$5:F$260)*8^0+LOOKUP(A26*8+1,A$2:A$257,F$5:F$260)*8^1+LOOKUP(A26*8+2,A$2:A$257,F$5:F$260)*8^2+LOOKUP(A26*8+3,A$2:A$257,F$5:F$260)*8^3+LOOKUP(A26*8+4,A$2:A$257,F$5:F$260)*8^4+LOOKUP(A26*8+5,A$2:A$257,F$5:F$260)*8^5+LOOKUP(A26*8+6,A$2:A$257,F$5:F$260)*8^6+LOOKUP(A26*8+7,A$2:A$257,F$5:F$260)*8^7</f>
        <v>5154987</v>
      </c>
      <c r="I26" s="2">
        <f>MOD(QUOTIENT(LOOKUP(QUOTIENT(A23,8),A$2:A$260,G$2:G$260),8^MOD(A23,8)),8)-4</f>
        <v>-2</v>
      </c>
      <c r="J26" s="1">
        <f>J25+I26</f>
        <v>-45</v>
      </c>
      <c r="K26" s="1">
        <f>K25+J26</f>
        <v>50937</v>
      </c>
      <c r="L26" s="1">
        <f>L25+K26</f>
        <v>1230864</v>
      </c>
    </row>
    <row r="27" spans="1:12" ht="27" customHeight="1">
      <c r="A27" s="1">
        <f>A26+1</f>
        <v>25</v>
      </c>
      <c r="B27" s="1">
        <f>IF(ROUND(SIN(A27*2*PI()/1024)*HEX2DEC("800000"),0)=HEX2DEC("800000"),HEX2DEC("7FFFFF"),ROUND(SIN(A27*2*PI()/1024)*HEX2DEC("800000"),0))</f>
        <v>1281756</v>
      </c>
      <c r="C27" s="1">
        <f>B27-B26</f>
        <v>50892</v>
      </c>
      <c r="D27" s="1">
        <f>C27-C26</f>
        <v>-45</v>
      </c>
      <c r="E27" s="1">
        <f>D27-D26</f>
        <v>0</v>
      </c>
      <c r="F27" s="1">
        <f>E27+4</f>
        <v>4</v>
      </c>
      <c r="G27" s="2">
        <f>LOOKUP(A27*8,A$2:A$257,F$5:F$260)*8^0+LOOKUP(A27*8+1,A$2:A$257,F$5:F$260)*8^1+LOOKUP(A27*8+2,A$2:A$257,F$5:F$260)*8^2+LOOKUP(A27*8+3,A$2:A$257,F$5:F$260)*8^3+LOOKUP(A27*8+4,A$2:A$257,F$5:F$260)*8^4+LOOKUP(A27*8+5,A$2:A$257,F$5:F$260)*8^5+LOOKUP(A27*8+6,A$2:A$257,F$5:F$260)*8^6+LOOKUP(A27*8+7,A$2:A$257,F$5:F$260)*8^7</f>
        <v>3546269</v>
      </c>
      <c r="I27" s="2">
        <f>MOD(QUOTIENT(LOOKUP(QUOTIENT(A24,8),A$2:A$260,G$2:G$260),8^MOD(A24,8)),8)-4</f>
        <v>0</v>
      </c>
      <c r="J27" s="1">
        <f>J26+I27</f>
        <v>-45</v>
      </c>
      <c r="K27" s="1">
        <f>K26+J27</f>
        <v>50892</v>
      </c>
      <c r="L27" s="1">
        <f>L26+K27</f>
        <v>1281756</v>
      </c>
    </row>
    <row r="28" spans="1:12" ht="27" customHeight="1">
      <c r="A28" s="1">
        <f>A27+1</f>
        <v>26</v>
      </c>
      <c r="B28" s="1">
        <f>IF(ROUND(SIN(A28*2*PI()/1024)*HEX2DEC("800000"),0)=HEX2DEC("800000"),HEX2DEC("7FFFFF"),ROUND(SIN(A28*2*PI()/1024)*HEX2DEC("800000"),0))</f>
        <v>1332599</v>
      </c>
      <c r="C28" s="1">
        <f>B28-B27</f>
        <v>50843</v>
      </c>
      <c r="D28" s="1">
        <f>C28-C27</f>
        <v>-49</v>
      </c>
      <c r="E28" s="1">
        <f>D28-D27</f>
        <v>-4</v>
      </c>
      <c r="F28" s="1">
        <f>E28+4</f>
        <v>0</v>
      </c>
      <c r="G28" s="2">
        <f>LOOKUP(A28*8,A$2:A$257,F$5:F$260)*8^0+LOOKUP(A28*8+1,A$2:A$257,F$5:F$260)*8^1+LOOKUP(A28*8+2,A$2:A$257,F$5:F$260)*8^2+LOOKUP(A28*8+3,A$2:A$257,F$5:F$260)*8^3+LOOKUP(A28*8+4,A$2:A$257,F$5:F$260)*8^4+LOOKUP(A28*8+5,A$2:A$257,F$5:F$260)*8^5+LOOKUP(A28*8+6,A$2:A$257,F$5:F$260)*8^6+LOOKUP(A28*8+7,A$2:A$257,F$5:F$260)*8^7</f>
        <v>11188389</v>
      </c>
      <c r="I28" s="2">
        <f>MOD(QUOTIENT(LOOKUP(QUOTIENT(A25,8),A$2:A$260,G$2:G$260),8^MOD(A25,8)),8)-4</f>
        <v>-4</v>
      </c>
      <c r="J28" s="1">
        <f>J27+I28</f>
        <v>-49</v>
      </c>
      <c r="K28" s="1">
        <f>K27+J28</f>
        <v>50843</v>
      </c>
      <c r="L28" s="1">
        <f>L27+K28</f>
        <v>1332599</v>
      </c>
    </row>
    <row r="29" spans="1:12" ht="27" customHeight="1">
      <c r="A29" s="1">
        <f>A28+1</f>
        <v>27</v>
      </c>
      <c r="B29" s="1">
        <f>IF(ROUND(SIN(A29*2*PI()/1024)*HEX2DEC("800000"),0)=HEX2DEC("800000"),HEX2DEC("7FFFFF"),ROUND(SIN(A29*2*PI()/1024)*HEX2DEC("800000"),0))</f>
        <v>1383392</v>
      </c>
      <c r="C29" s="1">
        <f>B29-B28</f>
        <v>50793</v>
      </c>
      <c r="D29" s="1">
        <f>C29-C28</f>
        <v>-50</v>
      </c>
      <c r="E29" s="1">
        <f>D29-D28</f>
        <v>-1</v>
      </c>
      <c r="F29" s="1">
        <f>E29+4</f>
        <v>3</v>
      </c>
      <c r="G29" s="2">
        <f>LOOKUP(A29*8,A$2:A$257,F$5:F$260)*8^0+LOOKUP(A29*8+1,A$2:A$257,F$5:F$260)*8^1+LOOKUP(A29*8+2,A$2:A$257,F$5:F$260)*8^2+LOOKUP(A29*8+3,A$2:A$257,F$5:F$260)*8^3+LOOKUP(A29*8+4,A$2:A$257,F$5:F$260)*8^4+LOOKUP(A29*8+5,A$2:A$257,F$5:F$260)*8^5+LOOKUP(A29*8+6,A$2:A$257,F$5:F$260)*8^6+LOOKUP(A29*8+7,A$2:A$257,F$5:F$260)*8^7</f>
        <v>7715498</v>
      </c>
      <c r="I29" s="2">
        <f>MOD(QUOTIENT(LOOKUP(QUOTIENT(A26,8),A$2:A$260,G$2:G$260),8^MOD(A26,8)),8)-4</f>
        <v>-1</v>
      </c>
      <c r="J29" s="1">
        <f>J28+I29</f>
        <v>-50</v>
      </c>
      <c r="K29" s="1">
        <f>K28+J29</f>
        <v>50793</v>
      </c>
      <c r="L29" s="1">
        <f>L28+K29</f>
        <v>1383392</v>
      </c>
    </row>
    <row r="30" spans="1:12" ht="27" customHeight="1">
      <c r="A30" s="1">
        <f>A29+1</f>
        <v>28</v>
      </c>
      <c r="B30" s="1">
        <f>IF(ROUND(SIN(A30*2*PI()/1024)*HEX2DEC("800000"),0)=HEX2DEC("800000"),HEX2DEC("7FFFFF"),ROUND(SIN(A30*2*PI()/1024)*HEX2DEC("800000"),0))</f>
        <v>1434132</v>
      </c>
      <c r="C30" s="1">
        <f>B30-B29</f>
        <v>50740</v>
      </c>
      <c r="D30" s="1">
        <f>C30-C29</f>
        <v>-53</v>
      </c>
      <c r="E30" s="1">
        <f>D30-D29</f>
        <v>-3</v>
      </c>
      <c r="F30" s="1">
        <f>E30+4</f>
        <v>1</v>
      </c>
      <c r="G30" s="2">
        <f>LOOKUP(A30*8,A$2:A$257,F$5:F$260)*8^0+LOOKUP(A30*8+1,A$2:A$257,F$5:F$260)*8^1+LOOKUP(A30*8+2,A$2:A$257,F$5:F$260)*8^2+LOOKUP(A30*8+3,A$2:A$257,F$5:F$260)*8^3+LOOKUP(A30*8+4,A$2:A$257,F$5:F$260)*8^4+LOOKUP(A30*8+5,A$2:A$257,F$5:F$260)*8^5+LOOKUP(A30*8+6,A$2:A$257,F$5:F$260)*8^6+LOOKUP(A30*8+7,A$2:A$257,F$5:F$260)*8^7</f>
        <v>11217187</v>
      </c>
      <c r="I30" s="2">
        <f>MOD(QUOTIENT(LOOKUP(QUOTIENT(A27,8),A$2:A$260,G$2:G$260),8^MOD(A27,8)),8)-4</f>
        <v>-3</v>
      </c>
      <c r="J30" s="1">
        <f>J29+I30</f>
        <v>-53</v>
      </c>
      <c r="K30" s="1">
        <f>K29+J30</f>
        <v>50740</v>
      </c>
      <c r="L30" s="1">
        <f>L29+K30</f>
        <v>1434132</v>
      </c>
    </row>
    <row r="31" spans="1:12" ht="27" customHeight="1">
      <c r="A31" s="1">
        <f>A30+1</f>
        <v>29</v>
      </c>
      <c r="B31" s="1">
        <f>IF(ROUND(SIN(A31*2*PI()/1024)*HEX2DEC("800000"),0)=HEX2DEC("800000"),HEX2DEC("7FFFFF"),ROUND(SIN(A31*2*PI()/1024)*HEX2DEC("800000"),0))</f>
        <v>1484819</v>
      </c>
      <c r="C31" s="1">
        <f>B31-B30</f>
        <v>50687</v>
      </c>
      <c r="D31" s="1">
        <f>C31-C30</f>
        <v>-53</v>
      </c>
      <c r="E31" s="1">
        <f>D31-D30</f>
        <v>0</v>
      </c>
      <c r="F31" s="1">
        <f>E31+4</f>
        <v>4</v>
      </c>
      <c r="G31" s="2">
        <f>LOOKUP(A31*8,A$2:A$257,F$5:F$260)*8^0+LOOKUP(A31*8+1,A$2:A$257,F$5:F$260)*8^1+LOOKUP(A31*8+2,A$2:A$257,F$5:F$260)*8^2+LOOKUP(A31*8+3,A$2:A$257,F$5:F$260)*8^3+LOOKUP(A31*8+4,A$2:A$257,F$5:F$260)*8^4+LOOKUP(A31*8+5,A$2:A$257,F$5:F$260)*8^5+LOOKUP(A31*8+6,A$2:A$257,F$5:F$260)*8^6+LOOKUP(A31*8+7,A$2:A$257,F$5:F$260)*8^7</f>
        <v>15124658</v>
      </c>
      <c r="I31" s="2">
        <f>MOD(QUOTIENT(LOOKUP(QUOTIENT(A28,8),A$2:A$260,G$2:G$260),8^MOD(A28,8)),8)-4</f>
        <v>0</v>
      </c>
      <c r="J31" s="1">
        <f>J30+I31</f>
        <v>-53</v>
      </c>
      <c r="K31" s="1">
        <f>K30+J31</f>
        <v>50687</v>
      </c>
      <c r="L31" s="1">
        <f>L30+K31</f>
        <v>1484819</v>
      </c>
    </row>
    <row r="32" spans="1:12" ht="27" customHeight="1">
      <c r="A32" s="1">
        <f>A31+1</f>
        <v>30</v>
      </c>
      <c r="B32" s="1">
        <f>IF(ROUND(SIN(A32*2*PI()/1024)*HEX2DEC("800000"),0)=HEX2DEC("800000"),HEX2DEC("7FFFFF"),ROUND(SIN(A32*2*PI()/1024)*HEX2DEC("800000"),0))</f>
        <v>1535450</v>
      </c>
      <c r="C32" s="1">
        <f>B32-B31</f>
        <v>50631</v>
      </c>
      <c r="D32" s="1">
        <f>C32-C31</f>
        <v>-56</v>
      </c>
      <c r="E32" s="1">
        <f>D32-D31</f>
        <v>-3</v>
      </c>
      <c r="F32" s="1">
        <f>E32+4</f>
        <v>1</v>
      </c>
      <c r="G32" s="2">
        <f>LOOKUP(A32*8,A$2:A$257,F$5:F$260)*8^0+LOOKUP(A32*8+1,A$2:A$257,F$5:F$260)*8^1+LOOKUP(A32*8+2,A$2:A$257,F$5:F$260)*8^2+LOOKUP(A32*8+3,A$2:A$257,F$5:F$260)*8^3+LOOKUP(A32*8+4,A$2:A$257,F$5:F$260)*8^4+LOOKUP(A32*8+5,A$2:A$257,F$5:F$260)*8^5+LOOKUP(A32*8+6,A$2:A$257,F$5:F$260)*8^6+LOOKUP(A32*8+7,A$2:A$257,F$5:F$260)*8^7</f>
        <v>15153442</v>
      </c>
      <c r="I32" s="2">
        <f>MOD(QUOTIENT(LOOKUP(QUOTIENT(A29,8),A$2:A$260,G$2:G$260),8^MOD(A29,8)),8)-4</f>
        <v>-3</v>
      </c>
      <c r="J32" s="1">
        <f>J31+I32</f>
        <v>-56</v>
      </c>
      <c r="K32" s="1">
        <f>K31+J32</f>
        <v>50631</v>
      </c>
      <c r="L32" s="1">
        <f>L31+K32</f>
        <v>1535450</v>
      </c>
    </row>
    <row r="33" spans="1:12" ht="27" customHeight="1">
      <c r="A33" s="1">
        <f>A32+1</f>
        <v>31</v>
      </c>
      <c r="B33" s="1">
        <f>IF(ROUND(SIN(A33*2*PI()/1024)*HEX2DEC("800000"),0)=HEX2DEC("800000"),HEX2DEC("7FFFFF"),ROUND(SIN(A33*2*PI()/1024)*HEX2DEC("800000"),0))</f>
        <v>1586023</v>
      </c>
      <c r="C33" s="1">
        <f>B33-B32</f>
        <v>50573</v>
      </c>
      <c r="D33" s="1">
        <f>C33-C32</f>
        <v>-58</v>
      </c>
      <c r="E33" s="1">
        <f>D33-D32</f>
        <v>-2</v>
      </c>
      <c r="F33" s="1">
        <f>E33+4</f>
        <v>2</v>
      </c>
      <c r="G33" s="2">
        <f>LOOKUP(A33*8,A$2:A$257,F$5:F$260)*8^0+LOOKUP(A33*8+1,A$2:A$257,F$5:F$260)*8^1+LOOKUP(A33*8+2,A$2:A$257,F$5:F$260)*8^2+LOOKUP(A33*8+3,A$2:A$257,F$5:F$260)*8^3+LOOKUP(A33*8+4,A$2:A$257,F$5:F$260)*8^4+LOOKUP(A33*8+5,A$2:A$257,F$5:F$260)*8^5+LOOKUP(A33*8+6,A$2:A$257,F$5:F$260)*8^6+LOOKUP(A33*8+7,A$2:A$257,F$5:F$260)*8^7</f>
        <v>4020857</v>
      </c>
      <c r="I33" s="2">
        <f>MOD(QUOTIENT(LOOKUP(QUOTIENT(A30,8),A$2:A$260,G$2:G$260),8^MOD(A30,8)),8)-4</f>
        <v>-2</v>
      </c>
      <c r="J33" s="1">
        <f>J32+I33</f>
        <v>-58</v>
      </c>
      <c r="K33" s="1">
        <f>K32+J33</f>
        <v>50573</v>
      </c>
      <c r="L33" s="1">
        <f>L32+K33</f>
        <v>1586023</v>
      </c>
    </row>
    <row r="34" spans="1:12" ht="27" customHeight="1">
      <c r="A34" s="1">
        <f>A33+1</f>
        <v>32</v>
      </c>
      <c r="B34" s="1">
        <f>IF(ROUND(SIN(A34*2*PI()/1024)*HEX2DEC("800000"),0)=HEX2DEC("800000"),HEX2DEC("7FFFFF"),ROUND(SIN(A34*2*PI()/1024)*HEX2DEC("800000"),0))</f>
        <v>1636536</v>
      </c>
      <c r="C34" s="1">
        <f>B34-B33</f>
        <v>50513</v>
      </c>
      <c r="D34" s="1">
        <f>C34-C33</f>
        <v>-60</v>
      </c>
      <c r="E34" s="1">
        <f>D34-D33</f>
        <v>-2</v>
      </c>
      <c r="F34" s="1">
        <f>E34+4</f>
        <v>2</v>
      </c>
      <c r="G34"/>
      <c r="I34" s="2">
        <f>MOD(QUOTIENT(LOOKUP(QUOTIENT(A31,8),A$2:A$260,G$2:G$260),8^MOD(A31,8)),8)-4</f>
        <v>-2</v>
      </c>
      <c r="J34" s="1">
        <f>J33+I34</f>
        <v>-60</v>
      </c>
      <c r="K34" s="1">
        <f>K33+J34</f>
        <v>50513</v>
      </c>
      <c r="L34" s="1">
        <f>L33+K34</f>
        <v>1636536</v>
      </c>
    </row>
    <row r="35" spans="1:12" ht="27" customHeight="1">
      <c r="A35" s="1">
        <f>A34+1</f>
        <v>33</v>
      </c>
      <c r="B35" s="1">
        <f>IF(ROUND(SIN(A35*2*PI()/1024)*HEX2DEC("800000"),0)=HEX2DEC("800000"),HEX2DEC("7FFFFF"),ROUND(SIN(A35*2*PI()/1024)*HEX2DEC("800000"),0))</f>
        <v>1686988</v>
      </c>
      <c r="C35" s="1">
        <f>B35-B34</f>
        <v>50452</v>
      </c>
      <c r="D35" s="1">
        <f>C35-C34</f>
        <v>-61</v>
      </c>
      <c r="E35" s="1">
        <f>D35-D34</f>
        <v>-1</v>
      </c>
      <c r="F35" s="1">
        <f>E35+4</f>
        <v>3</v>
      </c>
      <c r="G35" s="1" t="s">
        <v>12</v>
      </c>
      <c r="I35" s="2">
        <f>MOD(QUOTIENT(LOOKUP(QUOTIENT(A32,8),A$2:A$260,G$2:G$260),8^MOD(A32,8)),8)-4</f>
        <v>-1</v>
      </c>
      <c r="J35" s="1">
        <f>J34+I35</f>
        <v>-61</v>
      </c>
      <c r="K35" s="1">
        <f>K34+J35</f>
        <v>50452</v>
      </c>
      <c r="L35" s="1">
        <f>L34+K35</f>
        <v>1686988</v>
      </c>
    </row>
    <row r="36" spans="1:12" ht="27" customHeight="1">
      <c r="A36" s="1">
        <f>A35+1</f>
        <v>34</v>
      </c>
      <c r="B36" s="1">
        <f>IF(ROUND(SIN(A36*2*PI()/1024)*HEX2DEC("800000"),0)=HEX2DEC("800000"),HEX2DEC("7FFFFF"),ROUND(SIN(A36*2*PI()/1024)*HEX2DEC("800000"),0))</f>
        <v>1737376</v>
      </c>
      <c r="C36" s="1">
        <f>B36-B35</f>
        <v>50388</v>
      </c>
      <c r="D36" s="1">
        <f>C36-C35</f>
        <v>-64</v>
      </c>
      <c r="E36" s="1">
        <f>D36-D35</f>
        <v>-3</v>
      </c>
      <c r="F36" s="1">
        <f>E36+4</f>
        <v>1</v>
      </c>
      <c r="G36" s="3">
        <f>B2</f>
        <v>0</v>
      </c>
      <c r="I36" s="2">
        <f>MOD(QUOTIENT(LOOKUP(QUOTIENT(A33,8),A$2:A$260,G$2:G$260),8^MOD(A33,8)),8)-4</f>
        <v>-3</v>
      </c>
      <c r="J36" s="1">
        <f>J35+I36</f>
        <v>-64</v>
      </c>
      <c r="K36" s="1">
        <f>K35+J36</f>
        <v>50388</v>
      </c>
      <c r="L36" s="1">
        <f>L35+K36</f>
        <v>1737376</v>
      </c>
    </row>
    <row r="37" spans="1:12" ht="27" customHeight="1">
      <c r="A37" s="1">
        <f>A36+1</f>
        <v>35</v>
      </c>
      <c r="B37" s="1">
        <f>IF(ROUND(SIN(A37*2*PI()/1024)*HEX2DEC("800000"),0)=HEX2DEC("800000"),HEX2DEC("7FFFFF"),ROUND(SIN(A37*2*PI()/1024)*HEX2DEC("800000"),0))</f>
        <v>1787699</v>
      </c>
      <c r="C37" s="1">
        <f>B37-B36</f>
        <v>50323</v>
      </c>
      <c r="D37" s="1">
        <f>C37-C36</f>
        <v>-65</v>
      </c>
      <c r="E37" s="1">
        <f>D37-D36</f>
        <v>-1</v>
      </c>
      <c r="F37" s="1">
        <f>E37+4</f>
        <v>3</v>
      </c>
      <c r="G37" s="3">
        <f>C3</f>
        <v>51472</v>
      </c>
      <c r="I37" s="2">
        <f>MOD(QUOTIENT(LOOKUP(QUOTIENT(A34,8),A$2:A$260,G$2:G$260),8^MOD(A34,8)),8)-4</f>
        <v>-1</v>
      </c>
      <c r="J37" s="1">
        <f>J36+I37</f>
        <v>-65</v>
      </c>
      <c r="K37" s="1">
        <f>K36+J37</f>
        <v>50323</v>
      </c>
      <c r="L37" s="1">
        <f>L36+K37</f>
        <v>1787699</v>
      </c>
    </row>
    <row r="38" spans="1:12" ht="27" customHeight="1">
      <c r="A38" s="1">
        <f>A37+1</f>
        <v>36</v>
      </c>
      <c r="B38" s="1">
        <f>IF(ROUND(SIN(A38*2*PI()/1024)*HEX2DEC("800000"),0)=HEX2DEC("800000"),HEX2DEC("7FFFFF"),ROUND(SIN(A38*2*PI()/1024)*HEX2DEC("800000"),0))</f>
        <v>1837954</v>
      </c>
      <c r="C38" s="1">
        <f>B38-B37</f>
        <v>50255</v>
      </c>
      <c r="D38" s="1">
        <f>C38-C37</f>
        <v>-68</v>
      </c>
      <c r="E38" s="1">
        <f>D38-D37</f>
        <v>-3</v>
      </c>
      <c r="F38" s="1">
        <f>E38+4</f>
        <v>1</v>
      </c>
      <c r="G38" s="3">
        <f>D4</f>
        <v>-3</v>
      </c>
      <c r="I38" s="2">
        <f>MOD(QUOTIENT(LOOKUP(QUOTIENT(A35,8),A$2:A$260,G$2:G$260),8^MOD(A35,8)),8)-4</f>
        <v>-3</v>
      </c>
      <c r="J38" s="1">
        <f>J37+I38</f>
        <v>-68</v>
      </c>
      <c r="K38" s="1">
        <f>K37+J38</f>
        <v>50255</v>
      </c>
      <c r="L38" s="1">
        <f>L37+K38</f>
        <v>1837954</v>
      </c>
    </row>
    <row r="39" spans="1:12" ht="27" customHeight="1">
      <c r="A39" s="1">
        <f>A38+1</f>
        <v>37</v>
      </c>
      <c r="B39" s="1">
        <f>IF(ROUND(SIN(A39*2*PI()/1024)*HEX2DEC("800000"),0)=HEX2DEC("800000"),HEX2DEC("7FFFFF"),ROUND(SIN(A39*2*PI()/1024)*HEX2DEC("800000"),0))</f>
        <v>1888141</v>
      </c>
      <c r="C39" s="1">
        <f>B39-B38</f>
        <v>50187</v>
      </c>
      <c r="D39" s="1">
        <f>C39-C38</f>
        <v>-68</v>
      </c>
      <c r="E39" s="1">
        <f>D39-D38</f>
        <v>0</v>
      </c>
      <c r="F39" s="1">
        <f>E39+4</f>
        <v>4</v>
      </c>
      <c r="I39" s="2">
        <f>MOD(QUOTIENT(LOOKUP(QUOTIENT(A36,8),A$2:A$260,G$2:G$260),8^MOD(A36,8)),8)-4</f>
        <v>0</v>
      </c>
      <c r="J39" s="1">
        <f>J38+I39</f>
        <v>-68</v>
      </c>
      <c r="K39" s="1">
        <f>K38+J39</f>
        <v>50187</v>
      </c>
      <c r="L39" s="1">
        <f>L38+K39</f>
        <v>1888141</v>
      </c>
    </row>
    <row r="40" spans="1:12" ht="27" customHeight="1">
      <c r="A40" s="1">
        <f>A39+1</f>
        <v>38</v>
      </c>
      <c r="B40" s="1">
        <f>IF(ROUND(SIN(A40*2*PI()/1024)*HEX2DEC("800000"),0)=HEX2DEC("800000"),HEX2DEC("7FFFFF"),ROUND(SIN(A40*2*PI()/1024)*HEX2DEC("800000"),0))</f>
        <v>1938256</v>
      </c>
      <c r="C40" s="1">
        <f>B40-B39</f>
        <v>50115</v>
      </c>
      <c r="D40" s="1">
        <f>C40-C39</f>
        <v>-72</v>
      </c>
      <c r="E40" s="1">
        <f>D40-D39</f>
        <v>-4</v>
      </c>
      <c r="F40" s="1">
        <f>E40+4</f>
        <v>0</v>
      </c>
      <c r="I40" s="2">
        <f>MOD(QUOTIENT(LOOKUP(QUOTIENT(A37,8),A$2:A$260,G$2:G$260),8^MOD(A37,8)),8)-4</f>
        <v>-4</v>
      </c>
      <c r="J40" s="1">
        <f>J39+I40</f>
        <v>-72</v>
      </c>
      <c r="K40" s="1">
        <f>K39+J40</f>
        <v>50115</v>
      </c>
      <c r="L40" s="1">
        <f>L39+K40</f>
        <v>1938256</v>
      </c>
    </row>
    <row r="41" spans="1:12" ht="27" customHeight="1">
      <c r="A41" s="1">
        <f>A40+1</f>
        <v>39</v>
      </c>
      <c r="B41" s="1">
        <f>IF(ROUND(SIN(A41*2*PI()/1024)*HEX2DEC("800000"),0)=HEX2DEC("800000"),HEX2DEC("7FFFFF"),ROUND(SIN(A41*2*PI()/1024)*HEX2DEC("800000"),0))</f>
        <v>1988298</v>
      </c>
      <c r="C41" s="1">
        <f>B41-B40</f>
        <v>50042</v>
      </c>
      <c r="D41" s="1">
        <f>C41-C40</f>
        <v>-73</v>
      </c>
      <c r="E41" s="1">
        <f>D41-D40</f>
        <v>-1</v>
      </c>
      <c r="F41" s="1">
        <f>E41+4</f>
        <v>3</v>
      </c>
      <c r="I41" s="2">
        <f>MOD(QUOTIENT(LOOKUP(QUOTIENT(A38,8),A$2:A$260,G$2:G$260),8^MOD(A38,8)),8)-4</f>
        <v>-1</v>
      </c>
      <c r="J41" s="1">
        <f>J40+I41</f>
        <v>-73</v>
      </c>
      <c r="K41" s="1">
        <f>K40+J41</f>
        <v>50042</v>
      </c>
      <c r="L41" s="1">
        <f>L40+K41</f>
        <v>1988298</v>
      </c>
    </row>
    <row r="42" spans="1:12" ht="27" customHeight="1">
      <c r="A42" s="1">
        <f>A41+1</f>
        <v>40</v>
      </c>
      <c r="B42" s="1">
        <f>IF(ROUND(SIN(A42*2*PI()/1024)*HEX2DEC("800000"),0)=HEX2DEC("800000"),HEX2DEC("7FFFFF"),ROUND(SIN(A42*2*PI()/1024)*HEX2DEC("800000"),0))</f>
        <v>2038265</v>
      </c>
      <c r="C42" s="1">
        <f>B42-B41</f>
        <v>49967</v>
      </c>
      <c r="D42" s="1">
        <f>C42-C41</f>
        <v>-75</v>
      </c>
      <c r="E42" s="1">
        <f>D42-D41</f>
        <v>-2</v>
      </c>
      <c r="F42" s="1">
        <f>E42+4</f>
        <v>2</v>
      </c>
      <c r="I42" s="2">
        <f>MOD(QUOTIENT(LOOKUP(QUOTIENT(A39,8),A$2:A$260,G$2:G$260),8^MOD(A39,8)),8)-4</f>
        <v>-2</v>
      </c>
      <c r="J42" s="1">
        <f>J41+I42</f>
        <v>-75</v>
      </c>
      <c r="K42" s="1">
        <f>K41+J42</f>
        <v>49967</v>
      </c>
      <c r="L42" s="1">
        <f>L41+K42</f>
        <v>2038265</v>
      </c>
    </row>
    <row r="43" spans="1:12" ht="27" customHeight="1">
      <c r="A43" s="1">
        <f>A42+1</f>
        <v>41</v>
      </c>
      <c r="B43" s="1">
        <f>IF(ROUND(SIN(A43*2*PI()/1024)*HEX2DEC("800000"),0)=HEX2DEC("800000"),HEX2DEC("7FFFFF"),ROUND(SIN(A43*2*PI()/1024)*HEX2DEC("800000"),0))</f>
        <v>2088156</v>
      </c>
      <c r="C43" s="1">
        <f>B43-B42</f>
        <v>49891</v>
      </c>
      <c r="D43" s="1">
        <f>C43-C42</f>
        <v>-76</v>
      </c>
      <c r="E43" s="1">
        <f>D43-D42</f>
        <v>-1</v>
      </c>
      <c r="F43" s="1">
        <f>E43+4</f>
        <v>3</v>
      </c>
      <c r="I43" s="2">
        <f>MOD(QUOTIENT(LOOKUP(QUOTIENT(A40,8),A$2:A$260,G$2:G$260),8^MOD(A40,8)),8)-4</f>
        <v>-1</v>
      </c>
      <c r="J43" s="1">
        <f>J42+I43</f>
        <v>-76</v>
      </c>
      <c r="K43" s="1">
        <f>K42+J43</f>
        <v>49891</v>
      </c>
      <c r="L43" s="1">
        <f>L42+K43</f>
        <v>2088156</v>
      </c>
    </row>
    <row r="44" spans="1:12" ht="27" customHeight="1">
      <c r="A44" s="1">
        <f>A43+1</f>
        <v>42</v>
      </c>
      <c r="B44" s="1">
        <f>IF(ROUND(SIN(A44*2*PI()/1024)*HEX2DEC("800000"),0)=HEX2DEC("800000"),HEX2DEC("7FFFFF"),ROUND(SIN(A44*2*PI()/1024)*HEX2DEC("800000"),0))</f>
        <v>2137968</v>
      </c>
      <c r="C44" s="1">
        <f>B44-B43</f>
        <v>49812</v>
      </c>
      <c r="D44" s="1">
        <f>C44-C43</f>
        <v>-79</v>
      </c>
      <c r="E44" s="1">
        <f>D44-D43</f>
        <v>-3</v>
      </c>
      <c r="F44" s="1">
        <f>E44+4</f>
        <v>1</v>
      </c>
      <c r="I44" s="2">
        <f>MOD(QUOTIENT(LOOKUP(QUOTIENT(A41,8),A$2:A$260,G$2:G$260),8^MOD(A41,8)),8)-4</f>
        <v>-3</v>
      </c>
      <c r="J44" s="1">
        <f>J43+I44</f>
        <v>-79</v>
      </c>
      <c r="K44" s="1">
        <f>K43+J44</f>
        <v>49812</v>
      </c>
      <c r="L44" s="1">
        <f>L43+K44</f>
        <v>2137968</v>
      </c>
    </row>
    <row r="45" spans="1:12" ht="27" customHeight="1">
      <c r="A45" s="1">
        <f>A44+1</f>
        <v>43</v>
      </c>
      <c r="B45" s="1">
        <f>IF(ROUND(SIN(A45*2*PI()/1024)*HEX2DEC("800000"),0)=HEX2DEC("800000"),HEX2DEC("7FFFFF"),ROUND(SIN(A45*2*PI()/1024)*HEX2DEC("800000"),0))</f>
        <v>2187700</v>
      </c>
      <c r="C45" s="1">
        <f>B45-B44</f>
        <v>49732</v>
      </c>
      <c r="D45" s="1">
        <f>C45-C44</f>
        <v>-80</v>
      </c>
      <c r="E45" s="1">
        <f>D45-D44</f>
        <v>-1</v>
      </c>
      <c r="F45" s="1">
        <f>E45+4</f>
        <v>3</v>
      </c>
      <c r="I45" s="2">
        <f>MOD(QUOTIENT(LOOKUP(QUOTIENT(A42,8),A$2:A$260,G$2:G$260),8^MOD(A42,8)),8)-4</f>
        <v>-1</v>
      </c>
      <c r="J45" s="1">
        <f>J44+I45</f>
        <v>-80</v>
      </c>
      <c r="K45" s="1">
        <f>K44+J45</f>
        <v>49732</v>
      </c>
      <c r="L45" s="1">
        <f>L44+K45</f>
        <v>2187700</v>
      </c>
    </row>
    <row r="46" spans="1:12" ht="27" customHeight="1">
      <c r="A46" s="1">
        <f>A45+1</f>
        <v>44</v>
      </c>
      <c r="B46" s="1">
        <f>IF(ROUND(SIN(A46*2*PI()/1024)*HEX2DEC("800000"),0)=HEX2DEC("800000"),HEX2DEC("7FFFFF"),ROUND(SIN(A46*2*PI()/1024)*HEX2DEC("800000"),0))</f>
        <v>2237349</v>
      </c>
      <c r="C46" s="1">
        <f>B46-B45</f>
        <v>49649</v>
      </c>
      <c r="D46" s="1">
        <f>C46-C45</f>
        <v>-83</v>
      </c>
      <c r="E46" s="1">
        <f>D46-D45</f>
        <v>-3</v>
      </c>
      <c r="F46" s="1">
        <f>E46+4</f>
        <v>1</v>
      </c>
      <c r="I46" s="2">
        <f>MOD(QUOTIENT(LOOKUP(QUOTIENT(A43,8),A$2:A$260,G$2:G$260),8^MOD(A43,8)),8)-4</f>
        <v>-3</v>
      </c>
      <c r="J46" s="1">
        <f>J45+I46</f>
        <v>-83</v>
      </c>
      <c r="K46" s="1">
        <f>K45+J46</f>
        <v>49649</v>
      </c>
      <c r="L46" s="1">
        <f>L45+K46</f>
        <v>2237349</v>
      </c>
    </row>
    <row r="47" spans="1:12" ht="27" customHeight="1">
      <c r="A47" s="1">
        <f>A46+1</f>
        <v>45</v>
      </c>
      <c r="B47" s="1">
        <f>IF(ROUND(SIN(A47*2*PI()/1024)*HEX2DEC("800000"),0)=HEX2DEC("800000"),HEX2DEC("7FFFFF"),ROUND(SIN(A47*2*PI()/1024)*HEX2DEC("800000"),0))</f>
        <v>2286914</v>
      </c>
      <c r="C47" s="1">
        <f>B47-B46</f>
        <v>49565</v>
      </c>
      <c r="D47" s="1">
        <f>C47-C46</f>
        <v>-84</v>
      </c>
      <c r="E47" s="1">
        <f>D47-D46</f>
        <v>-1</v>
      </c>
      <c r="F47" s="1">
        <f>E47+4</f>
        <v>3</v>
      </c>
      <c r="I47" s="2">
        <f>MOD(QUOTIENT(LOOKUP(QUOTIENT(A44,8),A$2:A$260,G$2:G$260),8^MOD(A44,8)),8)-4</f>
        <v>-1</v>
      </c>
      <c r="J47" s="1">
        <f>J46+I47</f>
        <v>-84</v>
      </c>
      <c r="K47" s="1">
        <f>K46+J47</f>
        <v>49565</v>
      </c>
      <c r="L47" s="1">
        <f>L46+K47</f>
        <v>2286914</v>
      </c>
    </row>
    <row r="48" spans="1:12" ht="27" customHeight="1">
      <c r="A48" s="1">
        <f>A47+1</f>
        <v>46</v>
      </c>
      <c r="B48" s="1">
        <f>IF(ROUND(SIN(A48*2*PI()/1024)*HEX2DEC("800000"),0)=HEX2DEC("800000"),HEX2DEC("7FFFFF"),ROUND(SIN(A48*2*PI()/1024)*HEX2DEC("800000"),0))</f>
        <v>2336392</v>
      </c>
      <c r="C48" s="1">
        <f>B48-B47</f>
        <v>49478</v>
      </c>
      <c r="D48" s="1">
        <f>C48-C47</f>
        <v>-87</v>
      </c>
      <c r="E48" s="1">
        <f>D48-D47</f>
        <v>-3</v>
      </c>
      <c r="F48" s="1">
        <f>E48+4</f>
        <v>1</v>
      </c>
      <c r="I48" s="2">
        <f>MOD(QUOTIENT(LOOKUP(QUOTIENT(A45,8),A$2:A$260,G$2:G$260),8^MOD(A45,8)),8)-4</f>
        <v>-3</v>
      </c>
      <c r="J48" s="1">
        <f>J47+I48</f>
        <v>-87</v>
      </c>
      <c r="K48" s="1">
        <f>K47+J48</f>
        <v>49478</v>
      </c>
      <c r="L48" s="1">
        <f>L47+K48</f>
        <v>2336392</v>
      </c>
    </row>
    <row r="49" spans="1:12" ht="27" customHeight="1">
      <c r="A49" s="1">
        <f>A48+1</f>
        <v>47</v>
      </c>
      <c r="B49" s="1">
        <f>IF(ROUND(SIN(A49*2*PI()/1024)*HEX2DEC("800000"),0)=HEX2DEC("800000"),HEX2DEC("7FFFFF"),ROUND(SIN(A49*2*PI()/1024)*HEX2DEC("800000"),0))</f>
        <v>2385783</v>
      </c>
      <c r="C49" s="1">
        <f>B49-B48</f>
        <v>49391</v>
      </c>
      <c r="D49" s="1">
        <f>C49-C48</f>
        <v>-87</v>
      </c>
      <c r="E49" s="1">
        <f>D49-D48</f>
        <v>0</v>
      </c>
      <c r="F49" s="1">
        <f>E49+4</f>
        <v>4</v>
      </c>
      <c r="I49" s="2">
        <f>MOD(QUOTIENT(LOOKUP(QUOTIENT(A46,8),A$2:A$260,G$2:G$260),8^MOD(A46,8)),8)-4</f>
        <v>0</v>
      </c>
      <c r="J49" s="1">
        <f>J48+I49</f>
        <v>-87</v>
      </c>
      <c r="K49" s="1">
        <f>K48+J49</f>
        <v>49391</v>
      </c>
      <c r="L49" s="1">
        <f>L48+K49</f>
        <v>2385783</v>
      </c>
    </row>
    <row r="50" spans="1:12" ht="27" customHeight="1">
      <c r="A50" s="1">
        <f>A49+1</f>
        <v>48</v>
      </c>
      <c r="B50" s="1">
        <f>IF(ROUND(SIN(A50*2*PI()/1024)*HEX2DEC("800000"),0)=HEX2DEC("800000"),HEX2DEC("7FFFFF"),ROUND(SIN(A50*2*PI()/1024)*HEX2DEC("800000"),0))</f>
        <v>2435084</v>
      </c>
      <c r="C50" s="1">
        <f>B50-B49</f>
        <v>49301</v>
      </c>
      <c r="D50" s="1">
        <f>C50-C49</f>
        <v>-90</v>
      </c>
      <c r="E50" s="1">
        <f>D50-D49</f>
        <v>-3</v>
      </c>
      <c r="F50" s="1">
        <f>E50+4</f>
        <v>1</v>
      </c>
      <c r="I50" s="2">
        <f>MOD(QUOTIENT(LOOKUP(QUOTIENT(A47,8),A$2:A$260,G$2:G$260),8^MOD(A47,8)),8)-4</f>
        <v>-3</v>
      </c>
      <c r="J50" s="1">
        <f>J49+I50</f>
        <v>-90</v>
      </c>
      <c r="K50" s="1">
        <f>K49+J50</f>
        <v>49301</v>
      </c>
      <c r="L50" s="1">
        <f>L49+K50</f>
        <v>2435084</v>
      </c>
    </row>
    <row r="51" spans="1:12" ht="27" customHeight="1">
      <c r="A51" s="1">
        <f>A50+1</f>
        <v>49</v>
      </c>
      <c r="B51" s="1">
        <f>IF(ROUND(SIN(A51*2*PI()/1024)*HEX2DEC("800000"),0)=HEX2DEC("800000"),HEX2DEC("7FFFFF"),ROUND(SIN(A51*2*PI()/1024)*HEX2DEC("800000"),0))</f>
        <v>2484294</v>
      </c>
      <c r="C51" s="1">
        <f>B51-B50</f>
        <v>49210</v>
      </c>
      <c r="D51" s="1">
        <f>C51-C50</f>
        <v>-91</v>
      </c>
      <c r="E51" s="1">
        <f>D51-D50</f>
        <v>-1</v>
      </c>
      <c r="F51" s="1">
        <f>E51+4</f>
        <v>3</v>
      </c>
      <c r="I51" s="2">
        <f>MOD(QUOTIENT(LOOKUP(QUOTIENT(A48,8),A$2:A$260,G$2:G$260),8^MOD(A48,8)),8)-4</f>
        <v>-1</v>
      </c>
      <c r="J51" s="1">
        <f>J50+I51</f>
        <v>-91</v>
      </c>
      <c r="K51" s="1">
        <f>K50+J51</f>
        <v>49210</v>
      </c>
      <c r="L51" s="1">
        <f>L50+K51</f>
        <v>2484294</v>
      </c>
    </row>
    <row r="52" spans="1:12" ht="27" customHeight="1">
      <c r="A52" s="1">
        <f>A51+1</f>
        <v>50</v>
      </c>
      <c r="B52" s="1">
        <f>IF(ROUND(SIN(A52*2*PI()/1024)*HEX2DEC("800000"),0)=HEX2DEC("800000"),HEX2DEC("7FFFFF"),ROUND(SIN(A52*2*PI()/1024)*HEX2DEC("800000"),0))</f>
        <v>2533410</v>
      </c>
      <c r="C52" s="1">
        <f>B52-B51</f>
        <v>49116</v>
      </c>
      <c r="D52" s="1">
        <f>C52-C51</f>
        <v>-94</v>
      </c>
      <c r="E52" s="1">
        <f>D52-D51</f>
        <v>-3</v>
      </c>
      <c r="F52" s="1">
        <f>E52+4</f>
        <v>1</v>
      </c>
      <c r="I52" s="2">
        <f>MOD(QUOTIENT(LOOKUP(QUOTIENT(A49,8),A$2:A$260,G$2:G$260),8^MOD(A49,8)),8)-4</f>
        <v>-3</v>
      </c>
      <c r="J52" s="1">
        <f>J51+I52</f>
        <v>-94</v>
      </c>
      <c r="K52" s="1">
        <f>K51+J52</f>
        <v>49116</v>
      </c>
      <c r="L52" s="1">
        <f>L51+K52</f>
        <v>2533410</v>
      </c>
    </row>
    <row r="53" spans="1:12" ht="27" customHeight="1">
      <c r="A53" s="1">
        <f>A52+1</f>
        <v>51</v>
      </c>
      <c r="B53" s="1">
        <f>IF(ROUND(SIN(A53*2*PI()/1024)*HEX2DEC("800000"),0)=HEX2DEC("800000"),HEX2DEC("7FFFFF"),ROUND(SIN(A53*2*PI()/1024)*HEX2DEC("800000"),0))</f>
        <v>2582430</v>
      </c>
      <c r="C53" s="1">
        <f>B53-B52</f>
        <v>49020</v>
      </c>
      <c r="D53" s="1">
        <f>C53-C52</f>
        <v>-96</v>
      </c>
      <c r="E53" s="1">
        <f>D53-D52</f>
        <v>-2</v>
      </c>
      <c r="F53" s="1">
        <f>E53+4</f>
        <v>2</v>
      </c>
      <c r="I53" s="2">
        <f>MOD(QUOTIENT(LOOKUP(QUOTIENT(A50,8),A$2:A$260,G$2:G$260),8^MOD(A50,8)),8)-4</f>
        <v>-2</v>
      </c>
      <c r="J53" s="1">
        <f>J52+I53</f>
        <v>-96</v>
      </c>
      <c r="K53" s="1">
        <f>K52+J53</f>
        <v>49020</v>
      </c>
      <c r="L53" s="1">
        <f>L52+K53</f>
        <v>2582430</v>
      </c>
    </row>
    <row r="54" spans="1:12" ht="27" customHeight="1">
      <c r="A54" s="1">
        <f>A53+1</f>
        <v>52</v>
      </c>
      <c r="B54" s="1">
        <f>IF(ROUND(SIN(A54*2*PI()/1024)*HEX2DEC("800000"),0)=HEX2DEC("800000"),HEX2DEC("7FFFFF"),ROUND(SIN(A54*2*PI()/1024)*HEX2DEC("800000"),0))</f>
        <v>2631353</v>
      </c>
      <c r="C54" s="1">
        <f>B54-B53</f>
        <v>48923</v>
      </c>
      <c r="D54" s="1">
        <f>C54-C53</f>
        <v>-97</v>
      </c>
      <c r="E54" s="1">
        <f>D54-D53</f>
        <v>-1</v>
      </c>
      <c r="F54" s="1">
        <f>E54+4</f>
        <v>3</v>
      </c>
      <c r="I54" s="2">
        <f>MOD(QUOTIENT(LOOKUP(QUOTIENT(A51,8),A$2:A$260,G$2:G$260),8^MOD(A51,8)),8)-4</f>
        <v>-1</v>
      </c>
      <c r="J54" s="1">
        <f>J53+I54</f>
        <v>-97</v>
      </c>
      <c r="K54" s="1">
        <f>K53+J54</f>
        <v>48923</v>
      </c>
      <c r="L54" s="1">
        <f>L53+K54</f>
        <v>2631353</v>
      </c>
    </row>
    <row r="55" spans="1:12" ht="27" customHeight="1">
      <c r="A55" s="1">
        <f>A54+1</f>
        <v>53</v>
      </c>
      <c r="B55" s="1">
        <f>IF(ROUND(SIN(A55*2*PI()/1024)*HEX2DEC("800000"),0)=HEX2DEC("800000"),HEX2DEC("7FFFFF"),ROUND(SIN(A55*2*PI()/1024)*HEX2DEC("800000"),0))</f>
        <v>2680177</v>
      </c>
      <c r="C55" s="1">
        <f>B55-B54</f>
        <v>48824</v>
      </c>
      <c r="D55" s="1">
        <f>C55-C54</f>
        <v>-99</v>
      </c>
      <c r="E55" s="1">
        <f>D55-D54</f>
        <v>-2</v>
      </c>
      <c r="F55" s="1">
        <f>E55+4</f>
        <v>2</v>
      </c>
      <c r="I55" s="2">
        <f>MOD(QUOTIENT(LOOKUP(QUOTIENT(A52,8),A$2:A$260,G$2:G$260),8^MOD(A52,8)),8)-4</f>
        <v>-2</v>
      </c>
      <c r="J55" s="1">
        <f>J54+I55</f>
        <v>-99</v>
      </c>
      <c r="K55" s="1">
        <f>K54+J55</f>
        <v>48824</v>
      </c>
      <c r="L55" s="1">
        <f>L54+K55</f>
        <v>2680177</v>
      </c>
    </row>
    <row r="56" spans="1:12" ht="27" customHeight="1">
      <c r="A56" s="1">
        <f>A55+1</f>
        <v>54</v>
      </c>
      <c r="B56" s="1">
        <f>IF(ROUND(SIN(A56*2*PI()/1024)*HEX2DEC("800000"),0)=HEX2DEC("800000"),HEX2DEC("7FFFFF"),ROUND(SIN(A56*2*PI()/1024)*HEX2DEC("800000"),0))</f>
        <v>2728901</v>
      </c>
      <c r="C56" s="1">
        <f>B56-B55</f>
        <v>48724</v>
      </c>
      <c r="D56" s="1">
        <f>C56-C55</f>
        <v>-100</v>
      </c>
      <c r="E56" s="1">
        <f>D56-D55</f>
        <v>-1</v>
      </c>
      <c r="F56" s="1">
        <f>E56+4</f>
        <v>3</v>
      </c>
      <c r="I56" s="2">
        <f>MOD(QUOTIENT(LOOKUP(QUOTIENT(A53,8),A$2:A$260,G$2:G$260),8^MOD(A53,8)),8)-4</f>
        <v>-1</v>
      </c>
      <c r="J56" s="1">
        <f>J55+I56</f>
        <v>-100</v>
      </c>
      <c r="K56" s="1">
        <f>K55+J56</f>
        <v>48724</v>
      </c>
      <c r="L56" s="1">
        <f>L55+K56</f>
        <v>2728901</v>
      </c>
    </row>
    <row r="57" spans="1:12" ht="27" customHeight="1">
      <c r="A57" s="1">
        <f>A56+1</f>
        <v>55</v>
      </c>
      <c r="B57" s="1">
        <f>IF(ROUND(SIN(A57*2*PI()/1024)*HEX2DEC("800000"),0)=HEX2DEC("800000"),HEX2DEC("7FFFFF"),ROUND(SIN(A57*2*PI()/1024)*HEX2DEC("800000"),0))</f>
        <v>2777521</v>
      </c>
      <c r="C57" s="1">
        <f>B57-B56</f>
        <v>48620</v>
      </c>
      <c r="D57" s="1">
        <f>C57-C56</f>
        <v>-104</v>
      </c>
      <c r="E57" s="1">
        <f>D57-D56</f>
        <v>-4</v>
      </c>
      <c r="F57" s="1">
        <f>E57+4</f>
        <v>0</v>
      </c>
      <c r="I57" s="2">
        <f>MOD(QUOTIENT(LOOKUP(QUOTIENT(A54,8),A$2:A$260,G$2:G$260),8^MOD(A54,8)),8)-4</f>
        <v>-4</v>
      </c>
      <c r="J57" s="1">
        <f>J56+I57</f>
        <v>-104</v>
      </c>
      <c r="K57" s="1">
        <f>K56+J57</f>
        <v>48620</v>
      </c>
      <c r="L57" s="1">
        <f>L56+K57</f>
        <v>2777521</v>
      </c>
    </row>
    <row r="58" spans="1:12" ht="27" customHeight="1">
      <c r="A58" s="1">
        <f>A57+1</f>
        <v>56</v>
      </c>
      <c r="B58" s="1">
        <f>IF(ROUND(SIN(A58*2*PI()/1024)*HEX2DEC("800000"),0)=HEX2DEC("800000"),HEX2DEC("7FFFFF"),ROUND(SIN(A58*2*PI()/1024)*HEX2DEC("800000"),0))</f>
        <v>2826037</v>
      </c>
      <c r="C58" s="1">
        <f>B58-B57</f>
        <v>48516</v>
      </c>
      <c r="D58" s="1">
        <f>C58-C57</f>
        <v>-104</v>
      </c>
      <c r="E58" s="1">
        <f>D58-D57</f>
        <v>0</v>
      </c>
      <c r="F58" s="1">
        <f>E58+4</f>
        <v>4</v>
      </c>
      <c r="I58" s="2">
        <f>MOD(QUOTIENT(LOOKUP(QUOTIENT(A55,8),A$2:A$260,G$2:G$260),8^MOD(A55,8)),8)-4</f>
        <v>0</v>
      </c>
      <c r="J58" s="1">
        <f>J57+I58</f>
        <v>-104</v>
      </c>
      <c r="K58" s="1">
        <f>K57+J58</f>
        <v>48516</v>
      </c>
      <c r="L58" s="1">
        <f>L57+K58</f>
        <v>2826037</v>
      </c>
    </row>
    <row r="59" spans="1:12" ht="27" customHeight="1">
      <c r="A59" s="1">
        <f>A58+1</f>
        <v>57</v>
      </c>
      <c r="B59" s="1">
        <f>IF(ROUND(SIN(A59*2*PI()/1024)*HEX2DEC("800000"),0)=HEX2DEC("800000"),HEX2DEC("7FFFFF"),ROUND(SIN(A59*2*PI()/1024)*HEX2DEC("800000"),0))</f>
        <v>2874446</v>
      </c>
      <c r="C59" s="1">
        <f>B59-B58</f>
        <v>48409</v>
      </c>
      <c r="D59" s="1">
        <f>C59-C58</f>
        <v>-107</v>
      </c>
      <c r="E59" s="1">
        <f>D59-D58</f>
        <v>-3</v>
      </c>
      <c r="F59" s="1">
        <f>E59+4</f>
        <v>1</v>
      </c>
      <c r="I59" s="2">
        <f>MOD(QUOTIENT(LOOKUP(QUOTIENT(A56,8),A$2:A$260,G$2:G$260),8^MOD(A56,8)),8)-4</f>
        <v>-3</v>
      </c>
      <c r="J59" s="1">
        <f>J58+I59</f>
        <v>-107</v>
      </c>
      <c r="K59" s="1">
        <f>K58+J59</f>
        <v>48409</v>
      </c>
      <c r="L59" s="1">
        <f>L58+K59</f>
        <v>2874446</v>
      </c>
    </row>
    <row r="60" spans="1:12" ht="27" customHeight="1">
      <c r="A60" s="1">
        <f>A59+1</f>
        <v>58</v>
      </c>
      <c r="B60" s="1">
        <f>IF(ROUND(SIN(A60*2*PI()/1024)*HEX2DEC("800000"),0)=HEX2DEC("800000"),HEX2DEC("7FFFFF"),ROUND(SIN(A60*2*PI()/1024)*HEX2DEC("800000"),0))</f>
        <v>2922748</v>
      </c>
      <c r="C60" s="1">
        <f>B60-B59</f>
        <v>48302</v>
      </c>
      <c r="D60" s="1">
        <f>C60-C59</f>
        <v>-107</v>
      </c>
      <c r="E60" s="1">
        <f>D60-D59</f>
        <v>0</v>
      </c>
      <c r="F60" s="1">
        <f>E60+4</f>
        <v>4</v>
      </c>
      <c r="I60" s="2">
        <f>MOD(QUOTIENT(LOOKUP(QUOTIENT(A57,8),A$2:A$260,G$2:G$260),8^MOD(A57,8)),8)-4</f>
        <v>0</v>
      </c>
      <c r="J60" s="1">
        <f>J59+I60</f>
        <v>-107</v>
      </c>
      <c r="K60" s="1">
        <f>K59+J60</f>
        <v>48302</v>
      </c>
      <c r="L60" s="1">
        <f>L59+K60</f>
        <v>2922748</v>
      </c>
    </row>
    <row r="61" spans="1:12" ht="27" customHeight="1">
      <c r="A61" s="1">
        <f>A60+1</f>
        <v>59</v>
      </c>
      <c r="B61" s="1">
        <f>IF(ROUND(SIN(A61*2*PI()/1024)*HEX2DEC("800000"),0)=HEX2DEC("800000"),HEX2DEC("7FFFFF"),ROUND(SIN(A61*2*PI()/1024)*HEX2DEC("800000"),0))</f>
        <v>2970939</v>
      </c>
      <c r="C61" s="1">
        <f>B61-B60</f>
        <v>48191</v>
      </c>
      <c r="D61" s="1">
        <f>C61-C60</f>
        <v>-111</v>
      </c>
      <c r="E61" s="1">
        <f>D61-D60</f>
        <v>-4</v>
      </c>
      <c r="F61" s="1">
        <f>E61+4</f>
        <v>0</v>
      </c>
      <c r="I61" s="2">
        <f>MOD(QUOTIENT(LOOKUP(QUOTIENT(A58,8),A$2:A$260,G$2:G$260),8^MOD(A58,8)),8)-4</f>
        <v>-4</v>
      </c>
      <c r="J61" s="1">
        <f>J60+I61</f>
        <v>-111</v>
      </c>
      <c r="K61" s="1">
        <f>K60+J61</f>
        <v>48191</v>
      </c>
      <c r="L61" s="1">
        <f>L60+K61</f>
        <v>2970939</v>
      </c>
    </row>
    <row r="62" spans="1:12" ht="27" customHeight="1">
      <c r="A62" s="1">
        <f>A61+1</f>
        <v>60</v>
      </c>
      <c r="B62" s="1">
        <f>IF(ROUND(SIN(A62*2*PI()/1024)*HEX2DEC("800000"),0)=HEX2DEC("800000"),HEX2DEC("7FFFFF"),ROUND(SIN(A62*2*PI()/1024)*HEX2DEC("800000"),0))</f>
        <v>3019018</v>
      </c>
      <c r="C62" s="1">
        <f>B62-B61</f>
        <v>48079</v>
      </c>
      <c r="D62" s="1">
        <f>C62-C61</f>
        <v>-112</v>
      </c>
      <c r="E62" s="1">
        <f>D62-D61</f>
        <v>-1</v>
      </c>
      <c r="F62" s="1">
        <f>E62+4</f>
        <v>3</v>
      </c>
      <c r="I62" s="2">
        <f>MOD(QUOTIENT(LOOKUP(QUOTIENT(A59,8),A$2:A$260,G$2:G$260),8^MOD(A59,8)),8)-4</f>
        <v>-1</v>
      </c>
      <c r="J62" s="1">
        <f>J61+I62</f>
        <v>-112</v>
      </c>
      <c r="K62" s="1">
        <f>K61+J62</f>
        <v>48079</v>
      </c>
      <c r="L62" s="1">
        <f>L61+K62</f>
        <v>3019018</v>
      </c>
    </row>
    <row r="63" spans="1:12" ht="27" customHeight="1">
      <c r="A63" s="1">
        <f>A62+1</f>
        <v>61</v>
      </c>
      <c r="B63" s="1">
        <f>IF(ROUND(SIN(A63*2*PI()/1024)*HEX2DEC("800000"),0)=HEX2DEC("800000"),HEX2DEC("7FFFFF"),ROUND(SIN(A63*2*PI()/1024)*HEX2DEC("800000"),0))</f>
        <v>3066984</v>
      </c>
      <c r="C63" s="1">
        <f>B63-B62</f>
        <v>47966</v>
      </c>
      <c r="D63" s="1">
        <f>C63-C62</f>
        <v>-113</v>
      </c>
      <c r="E63" s="1">
        <f>D63-D62</f>
        <v>-1</v>
      </c>
      <c r="F63" s="1">
        <f>E63+4</f>
        <v>3</v>
      </c>
      <c r="I63" s="2">
        <f>MOD(QUOTIENT(LOOKUP(QUOTIENT(A60,8),A$2:A$260,G$2:G$260),8^MOD(A60,8)),8)-4</f>
        <v>-1</v>
      </c>
      <c r="J63" s="1">
        <f>J62+I63</f>
        <v>-113</v>
      </c>
      <c r="K63" s="1">
        <f>K62+J63</f>
        <v>47966</v>
      </c>
      <c r="L63" s="1">
        <f>L62+K63</f>
        <v>3066984</v>
      </c>
    </row>
    <row r="64" spans="1:12" ht="27" customHeight="1">
      <c r="A64" s="1">
        <f>A63+1</f>
        <v>62</v>
      </c>
      <c r="B64" s="1">
        <f>IF(ROUND(SIN(A64*2*PI()/1024)*HEX2DEC("800000"),0)=HEX2DEC("800000"),HEX2DEC("7FFFFF"),ROUND(SIN(A64*2*PI()/1024)*HEX2DEC("800000"),0))</f>
        <v>3114834</v>
      </c>
      <c r="C64" s="1">
        <f>B64-B63</f>
        <v>47850</v>
      </c>
      <c r="D64" s="1">
        <f>C64-C63</f>
        <v>-116</v>
      </c>
      <c r="E64" s="1">
        <f>D64-D63</f>
        <v>-3</v>
      </c>
      <c r="F64" s="1">
        <f>E64+4</f>
        <v>1</v>
      </c>
      <c r="I64" s="2">
        <f>MOD(QUOTIENT(LOOKUP(QUOTIENT(A61,8),A$2:A$260,G$2:G$260),8^MOD(A61,8)),8)-4</f>
        <v>-3</v>
      </c>
      <c r="J64" s="1">
        <f>J63+I64</f>
        <v>-116</v>
      </c>
      <c r="K64" s="1">
        <f>K63+J64</f>
        <v>47850</v>
      </c>
      <c r="L64" s="1">
        <f>L63+K64</f>
        <v>3114834</v>
      </c>
    </row>
    <row r="65" spans="1:12" ht="27" customHeight="1">
      <c r="A65" s="1">
        <f>A64+1</f>
        <v>63</v>
      </c>
      <c r="B65" s="1">
        <f>IF(ROUND(SIN(A65*2*PI()/1024)*HEX2DEC("800000"),0)=HEX2DEC("800000"),HEX2DEC("7FFFFF"),ROUND(SIN(A65*2*PI()/1024)*HEX2DEC("800000"),0))</f>
        <v>3162567</v>
      </c>
      <c r="C65" s="1">
        <f>B65-B64</f>
        <v>47733</v>
      </c>
      <c r="D65" s="1">
        <f>C65-C64</f>
        <v>-117</v>
      </c>
      <c r="E65" s="1">
        <f>D65-D64</f>
        <v>-1</v>
      </c>
      <c r="F65" s="1">
        <f>E65+4</f>
        <v>3</v>
      </c>
      <c r="I65" s="2">
        <f>MOD(QUOTIENT(LOOKUP(QUOTIENT(A62,8),A$2:A$260,G$2:G$260),8^MOD(A62,8)),8)-4</f>
        <v>-1</v>
      </c>
      <c r="J65" s="1">
        <f>J64+I65</f>
        <v>-117</v>
      </c>
      <c r="K65" s="1">
        <f>K64+J65</f>
        <v>47733</v>
      </c>
      <c r="L65" s="1">
        <f>L64+K65</f>
        <v>3162567</v>
      </c>
    </row>
    <row r="66" spans="1:12" ht="27" customHeight="1">
      <c r="A66" s="1">
        <f>A65+1</f>
        <v>64</v>
      </c>
      <c r="B66" s="1">
        <f>IF(ROUND(SIN(A66*2*PI()/1024)*HEX2DEC("800000"),0)=HEX2DEC("800000"),HEX2DEC("7FFFFF"),ROUND(SIN(A66*2*PI()/1024)*HEX2DEC("800000"),0))</f>
        <v>3210181</v>
      </c>
      <c r="C66" s="1">
        <f>B66-B65</f>
        <v>47614</v>
      </c>
      <c r="D66" s="1">
        <f>C66-C65</f>
        <v>-119</v>
      </c>
      <c r="E66" s="1">
        <f>D66-D65</f>
        <v>-2</v>
      </c>
      <c r="F66" s="1">
        <f>E66+4</f>
        <v>2</v>
      </c>
      <c r="I66" s="2">
        <f>MOD(QUOTIENT(LOOKUP(QUOTIENT(A63,8),A$2:A$260,G$2:G$260),8^MOD(A63,8)),8)-4</f>
        <v>-2</v>
      </c>
      <c r="J66" s="1">
        <f>J65+I66</f>
        <v>-119</v>
      </c>
      <c r="K66" s="1">
        <f>K65+J66</f>
        <v>47614</v>
      </c>
      <c r="L66" s="1">
        <f>L65+K66</f>
        <v>3210181</v>
      </c>
    </row>
    <row r="67" spans="1:12" ht="27" customHeight="1">
      <c r="A67" s="1">
        <f>A66+1</f>
        <v>65</v>
      </c>
      <c r="B67" s="1">
        <f>IF(ROUND(SIN(A67*2*PI()/1024)*HEX2DEC("800000"),0)=HEX2DEC("800000"),HEX2DEC("7FFFFF"),ROUND(SIN(A67*2*PI()/1024)*HEX2DEC("800000"),0))</f>
        <v>3257674</v>
      </c>
      <c r="C67" s="1">
        <f>B67-B66</f>
        <v>47493</v>
      </c>
      <c r="D67" s="1">
        <f>C67-C66</f>
        <v>-121</v>
      </c>
      <c r="E67" s="1">
        <f>D67-D66</f>
        <v>-2</v>
      </c>
      <c r="F67" s="1">
        <f>E67+4</f>
        <v>2</v>
      </c>
      <c r="I67" s="2">
        <f>MOD(QUOTIENT(LOOKUP(QUOTIENT(A64,8),A$2:A$260,G$2:G$260),8^MOD(A64,8)),8)-4</f>
        <v>-2</v>
      </c>
      <c r="J67" s="1">
        <f>J66+I67</f>
        <v>-121</v>
      </c>
      <c r="K67" s="1">
        <f>K66+J67</f>
        <v>47493</v>
      </c>
      <c r="L67" s="1">
        <f>L66+K67</f>
        <v>3257674</v>
      </c>
    </row>
    <row r="68" spans="1:12" ht="27" customHeight="1">
      <c r="A68" s="1">
        <f>A67+1</f>
        <v>66</v>
      </c>
      <c r="B68" s="1">
        <f>IF(ROUND(SIN(A68*2*PI()/1024)*HEX2DEC("800000"),0)=HEX2DEC("800000"),HEX2DEC("7FFFFF"),ROUND(SIN(A68*2*PI()/1024)*HEX2DEC("800000"),0))</f>
        <v>3305045</v>
      </c>
      <c r="C68" s="1">
        <f>B68-B67</f>
        <v>47371</v>
      </c>
      <c r="D68" s="1">
        <f>C68-C67</f>
        <v>-122</v>
      </c>
      <c r="E68" s="1">
        <f>D68-D67</f>
        <v>-1</v>
      </c>
      <c r="F68" s="1">
        <f>E68+4</f>
        <v>3</v>
      </c>
      <c r="I68" s="2">
        <f>MOD(QUOTIENT(LOOKUP(QUOTIENT(A65,8),A$2:A$260,G$2:G$260),8^MOD(A65,8)),8)-4</f>
        <v>-1</v>
      </c>
      <c r="J68" s="1">
        <f>J67+I68</f>
        <v>-122</v>
      </c>
      <c r="K68" s="1">
        <f>K67+J68</f>
        <v>47371</v>
      </c>
      <c r="L68" s="1">
        <f>L67+K68</f>
        <v>3305045</v>
      </c>
    </row>
    <row r="69" spans="1:12" ht="27" customHeight="1">
      <c r="A69" s="1">
        <f>A68+1</f>
        <v>67</v>
      </c>
      <c r="B69" s="1">
        <f>IF(ROUND(SIN(A69*2*PI()/1024)*HEX2DEC("800000"),0)=HEX2DEC("800000"),HEX2DEC("7FFFFF"),ROUND(SIN(A69*2*PI()/1024)*HEX2DEC("800000"),0))</f>
        <v>3352291</v>
      </c>
      <c r="C69" s="1">
        <f>B69-B68</f>
        <v>47246</v>
      </c>
      <c r="D69" s="1">
        <f>C69-C68</f>
        <v>-125</v>
      </c>
      <c r="E69" s="1">
        <f>D69-D68</f>
        <v>-3</v>
      </c>
      <c r="F69" s="1">
        <f>E69+4</f>
        <v>1</v>
      </c>
      <c r="I69" s="2">
        <f>MOD(QUOTIENT(LOOKUP(QUOTIENT(A66,8),A$2:A$260,G$2:G$260),8^MOD(A66,8)),8)-4</f>
        <v>-3</v>
      </c>
      <c r="J69" s="1">
        <f>J68+I69</f>
        <v>-125</v>
      </c>
      <c r="K69" s="1">
        <f>K68+J69</f>
        <v>47246</v>
      </c>
      <c r="L69" s="1">
        <f>L68+K69</f>
        <v>3352291</v>
      </c>
    </row>
    <row r="70" spans="1:12" ht="27" customHeight="1">
      <c r="A70" s="1">
        <f>A69+1</f>
        <v>68</v>
      </c>
      <c r="B70" s="1">
        <f>IF(ROUND(SIN(A70*2*PI()/1024)*HEX2DEC("800000"),0)=HEX2DEC("800000"),HEX2DEC("7FFFFF"),ROUND(SIN(A70*2*PI()/1024)*HEX2DEC("800000"),0))</f>
        <v>3399411</v>
      </c>
      <c r="C70" s="1">
        <f>B70-B69</f>
        <v>47120</v>
      </c>
      <c r="D70" s="1">
        <f>C70-C69</f>
        <v>-126</v>
      </c>
      <c r="E70" s="1">
        <f>D70-D69</f>
        <v>-1</v>
      </c>
      <c r="F70" s="1">
        <f>E70+4</f>
        <v>3</v>
      </c>
      <c r="I70" s="2">
        <f>MOD(QUOTIENT(LOOKUP(QUOTIENT(A67,8),A$2:A$260,G$2:G$260),8^MOD(A67,8)),8)-4</f>
        <v>-1</v>
      </c>
      <c r="J70" s="1">
        <f>J69+I70</f>
        <v>-126</v>
      </c>
      <c r="K70" s="1">
        <f>K69+J70</f>
        <v>47120</v>
      </c>
      <c r="L70" s="1">
        <f>L69+K70</f>
        <v>3399411</v>
      </c>
    </row>
    <row r="71" spans="1:12" ht="27" customHeight="1">
      <c r="A71" s="1">
        <f>A70+1</f>
        <v>69</v>
      </c>
      <c r="B71" s="1">
        <f>IF(ROUND(SIN(A71*2*PI()/1024)*HEX2DEC("800000"),0)=HEX2DEC("800000"),HEX2DEC("7FFFFF"),ROUND(SIN(A71*2*PI()/1024)*HEX2DEC("800000"),0))</f>
        <v>3446402</v>
      </c>
      <c r="C71" s="1">
        <f>B71-B70</f>
        <v>46991</v>
      </c>
      <c r="D71" s="1">
        <f>C71-C70</f>
        <v>-129</v>
      </c>
      <c r="E71" s="1">
        <f>D71-D70</f>
        <v>-3</v>
      </c>
      <c r="F71" s="1">
        <f>E71+4</f>
        <v>1</v>
      </c>
      <c r="I71" s="2">
        <f>MOD(QUOTIENT(LOOKUP(QUOTIENT(A68,8),A$2:A$260,G$2:G$260),8^MOD(A68,8)),8)-4</f>
        <v>-3</v>
      </c>
      <c r="J71" s="1">
        <f>J70+I71</f>
        <v>-129</v>
      </c>
      <c r="K71" s="1">
        <f>K70+J71</f>
        <v>46991</v>
      </c>
      <c r="L71" s="1">
        <f>L70+K71</f>
        <v>3446402</v>
      </c>
    </row>
    <row r="72" spans="1:12" ht="27" customHeight="1">
      <c r="A72" s="1">
        <f>A71+1</f>
        <v>70</v>
      </c>
      <c r="B72" s="1">
        <f>IF(ROUND(SIN(A72*2*PI()/1024)*HEX2DEC("800000"),0)=HEX2DEC("800000"),HEX2DEC("7FFFFF"),ROUND(SIN(A72*2*PI()/1024)*HEX2DEC("800000"),0))</f>
        <v>3493264</v>
      </c>
      <c r="C72" s="1">
        <f>B72-B71</f>
        <v>46862</v>
      </c>
      <c r="D72" s="1">
        <f>C72-C71</f>
        <v>-129</v>
      </c>
      <c r="E72" s="1">
        <f>D72-D71</f>
        <v>0</v>
      </c>
      <c r="F72" s="1">
        <f>E72+4</f>
        <v>4</v>
      </c>
      <c r="I72" s="2">
        <f>MOD(QUOTIENT(LOOKUP(QUOTIENT(A69,8),A$2:A$260,G$2:G$260),8^MOD(A69,8)),8)-4</f>
        <v>0</v>
      </c>
      <c r="J72" s="1">
        <f>J71+I72</f>
        <v>-129</v>
      </c>
      <c r="K72" s="1">
        <f>K71+J72</f>
        <v>46862</v>
      </c>
      <c r="L72" s="1">
        <f>L71+K72</f>
        <v>3493264</v>
      </c>
    </row>
    <row r="73" spans="1:12" ht="27" customHeight="1">
      <c r="A73" s="1">
        <f>A72+1</f>
        <v>71</v>
      </c>
      <c r="B73" s="1">
        <f>IF(ROUND(SIN(A73*2*PI()/1024)*HEX2DEC("800000"),0)=HEX2DEC("800000"),HEX2DEC("7FFFFF"),ROUND(SIN(A73*2*PI()/1024)*HEX2DEC("800000"),0))</f>
        <v>3539995</v>
      </c>
      <c r="C73" s="1">
        <f>B73-B72</f>
        <v>46731</v>
      </c>
      <c r="D73" s="1">
        <f>C73-C72</f>
        <v>-131</v>
      </c>
      <c r="E73" s="1">
        <f>D73-D72</f>
        <v>-2</v>
      </c>
      <c r="F73" s="1">
        <f>E73+4</f>
        <v>2</v>
      </c>
      <c r="I73" s="2">
        <f>MOD(QUOTIENT(LOOKUP(QUOTIENT(A70,8),A$2:A$260,G$2:G$260),8^MOD(A70,8)),8)-4</f>
        <v>-2</v>
      </c>
      <c r="J73" s="1">
        <f>J72+I73</f>
        <v>-131</v>
      </c>
      <c r="K73" s="1">
        <f>K72+J73</f>
        <v>46731</v>
      </c>
      <c r="L73" s="1">
        <f>L72+K73</f>
        <v>3539995</v>
      </c>
    </row>
    <row r="74" spans="1:12" ht="27" customHeight="1">
      <c r="A74" s="1">
        <f>A73+1</f>
        <v>72</v>
      </c>
      <c r="B74" s="1">
        <f>IF(ROUND(SIN(A74*2*PI()/1024)*HEX2DEC("800000"),0)=HEX2DEC("800000"),HEX2DEC("7FFFFF"),ROUND(SIN(A74*2*PI()/1024)*HEX2DEC("800000"),0))</f>
        <v>3586592</v>
      </c>
      <c r="C74" s="1">
        <f>B74-B73</f>
        <v>46597</v>
      </c>
      <c r="D74" s="1">
        <f>C74-C73</f>
        <v>-134</v>
      </c>
      <c r="E74" s="1">
        <f>D74-D73</f>
        <v>-3</v>
      </c>
      <c r="F74" s="1">
        <f>E74+4</f>
        <v>1</v>
      </c>
      <c r="I74" s="2">
        <f>MOD(QUOTIENT(LOOKUP(QUOTIENT(A71,8),A$2:A$260,G$2:G$260),8^MOD(A71,8)),8)-4</f>
        <v>-3</v>
      </c>
      <c r="J74" s="1">
        <f>J73+I74</f>
        <v>-134</v>
      </c>
      <c r="K74" s="1">
        <f>K73+J74</f>
        <v>46597</v>
      </c>
      <c r="L74" s="1">
        <f>L73+K74</f>
        <v>3586592</v>
      </c>
    </row>
    <row r="75" spans="1:12" ht="27" customHeight="1">
      <c r="A75" s="1">
        <f>A74+1</f>
        <v>73</v>
      </c>
      <c r="B75" s="1">
        <f>IF(ROUND(SIN(A75*2*PI()/1024)*HEX2DEC("800000"),0)=HEX2DEC("800000"),HEX2DEC("7FFFFF"),ROUND(SIN(A75*2*PI()/1024)*HEX2DEC("800000"),0))</f>
        <v>3633054</v>
      </c>
      <c r="C75" s="1">
        <f>B75-B74</f>
        <v>46462</v>
      </c>
      <c r="D75" s="1">
        <f>C75-C74</f>
        <v>-135</v>
      </c>
      <c r="E75" s="1">
        <f>D75-D74</f>
        <v>-1</v>
      </c>
      <c r="F75" s="1">
        <f>E75+4</f>
        <v>3</v>
      </c>
      <c r="I75" s="2">
        <f>MOD(QUOTIENT(LOOKUP(QUOTIENT(A72,8),A$2:A$260,G$2:G$260),8^MOD(A72,8)),8)-4</f>
        <v>-1</v>
      </c>
      <c r="J75" s="1">
        <f>J74+I75</f>
        <v>-135</v>
      </c>
      <c r="K75" s="1">
        <f>K74+J75</f>
        <v>46462</v>
      </c>
      <c r="L75" s="1">
        <f>L74+K75</f>
        <v>3633054</v>
      </c>
    </row>
    <row r="76" spans="1:12" ht="27" customHeight="1">
      <c r="A76" s="1">
        <f>A75+1</f>
        <v>74</v>
      </c>
      <c r="B76" s="1">
        <f>IF(ROUND(SIN(A76*2*PI()/1024)*HEX2DEC("800000"),0)=HEX2DEC("800000"),HEX2DEC("7FFFFF"),ROUND(SIN(A76*2*PI()/1024)*HEX2DEC("800000"),0))</f>
        <v>3679380</v>
      </c>
      <c r="C76" s="1">
        <f>B76-B75</f>
        <v>46326</v>
      </c>
      <c r="D76" s="1">
        <f>C76-C75</f>
        <v>-136</v>
      </c>
      <c r="E76" s="1">
        <f>D76-D75</f>
        <v>-1</v>
      </c>
      <c r="F76" s="1">
        <f>E76+4</f>
        <v>3</v>
      </c>
      <c r="I76" s="2">
        <f>MOD(QUOTIENT(LOOKUP(QUOTIENT(A73,8),A$2:A$260,G$2:G$260),8^MOD(A73,8)),8)-4</f>
        <v>-1</v>
      </c>
      <c r="J76" s="1">
        <f>J75+I76</f>
        <v>-136</v>
      </c>
      <c r="K76" s="1">
        <f>K75+J76</f>
        <v>46326</v>
      </c>
      <c r="L76" s="1">
        <f>L75+K76</f>
        <v>3679380</v>
      </c>
    </row>
    <row r="77" spans="1:12" ht="27" customHeight="1">
      <c r="A77" s="1">
        <f>A76+1</f>
        <v>75</v>
      </c>
      <c r="B77" s="1">
        <f>IF(ROUND(SIN(A77*2*PI()/1024)*HEX2DEC("800000"),0)=HEX2DEC("800000"),HEX2DEC("7FFFFF"),ROUND(SIN(A77*2*PI()/1024)*HEX2DEC("800000"),0))</f>
        <v>3725567</v>
      </c>
      <c r="C77" s="1">
        <f>B77-B76</f>
        <v>46187</v>
      </c>
      <c r="D77" s="1">
        <f>C77-C76</f>
        <v>-139</v>
      </c>
      <c r="E77" s="1">
        <f>D77-D76</f>
        <v>-3</v>
      </c>
      <c r="F77" s="1">
        <f>E77+4</f>
        <v>1</v>
      </c>
      <c r="I77" s="2">
        <f>MOD(QUOTIENT(LOOKUP(QUOTIENT(A74,8),A$2:A$260,G$2:G$260),8^MOD(A74,8)),8)-4</f>
        <v>-3</v>
      </c>
      <c r="J77" s="1">
        <f>J76+I77</f>
        <v>-139</v>
      </c>
      <c r="K77" s="1">
        <f>K76+J77</f>
        <v>46187</v>
      </c>
      <c r="L77" s="1">
        <f>L76+K77</f>
        <v>3725567</v>
      </c>
    </row>
    <row r="78" spans="1:12" ht="27" customHeight="1">
      <c r="A78" s="1">
        <f>A77+1</f>
        <v>76</v>
      </c>
      <c r="B78" s="1">
        <f>IF(ROUND(SIN(A78*2*PI()/1024)*HEX2DEC("800000"),0)=HEX2DEC("800000"),HEX2DEC("7FFFFF"),ROUND(SIN(A78*2*PI()/1024)*HEX2DEC("800000"),0))</f>
        <v>3771613</v>
      </c>
      <c r="C78" s="1">
        <f>B78-B77</f>
        <v>46046</v>
      </c>
      <c r="D78" s="1">
        <f>C78-C77</f>
        <v>-141</v>
      </c>
      <c r="E78" s="1">
        <f>D78-D77</f>
        <v>-2</v>
      </c>
      <c r="F78" s="1">
        <f>E78+4</f>
        <v>2</v>
      </c>
      <c r="I78" s="2">
        <f>MOD(QUOTIENT(LOOKUP(QUOTIENT(A75,8),A$2:A$260,G$2:G$260),8^MOD(A75,8)),8)-4</f>
        <v>-2</v>
      </c>
      <c r="J78" s="1">
        <f>J77+I78</f>
        <v>-141</v>
      </c>
      <c r="K78" s="1">
        <f>K77+J78</f>
        <v>46046</v>
      </c>
      <c r="L78" s="1">
        <f>L77+K78</f>
        <v>3771613</v>
      </c>
    </row>
    <row r="79" spans="1:12" ht="27" customHeight="1">
      <c r="A79" s="1">
        <f>A78+1</f>
        <v>77</v>
      </c>
      <c r="B79" s="1">
        <f>IF(ROUND(SIN(A79*2*PI()/1024)*HEX2DEC("800000"),0)=HEX2DEC("800000"),HEX2DEC("7FFFFF"),ROUND(SIN(A79*2*PI()/1024)*HEX2DEC("800000"),0))</f>
        <v>3817518</v>
      </c>
      <c r="C79" s="1">
        <f>B79-B78</f>
        <v>45905</v>
      </c>
      <c r="D79" s="1">
        <f>C79-C78</f>
        <v>-141</v>
      </c>
      <c r="E79" s="1">
        <f>D79-D78</f>
        <v>0</v>
      </c>
      <c r="F79" s="1">
        <f>E79+4</f>
        <v>4</v>
      </c>
      <c r="I79" s="2">
        <f>MOD(QUOTIENT(LOOKUP(QUOTIENT(A76,8),A$2:A$260,G$2:G$260),8^MOD(A76,8)),8)-4</f>
        <v>0</v>
      </c>
      <c r="J79" s="1">
        <f>J78+I79</f>
        <v>-141</v>
      </c>
      <c r="K79" s="1">
        <f>K78+J79</f>
        <v>45905</v>
      </c>
      <c r="L79" s="1">
        <f>L78+K79</f>
        <v>3817518</v>
      </c>
    </row>
    <row r="80" spans="1:12" ht="27" customHeight="1">
      <c r="A80" s="1">
        <f>A79+1</f>
        <v>78</v>
      </c>
      <c r="B80" s="1">
        <f>IF(ROUND(SIN(A80*2*PI()/1024)*HEX2DEC("800000"),0)=HEX2DEC("800000"),HEX2DEC("7FFFFF"),ROUND(SIN(A80*2*PI()/1024)*HEX2DEC("800000"),0))</f>
        <v>3863279</v>
      </c>
      <c r="C80" s="1">
        <f>B80-B79</f>
        <v>45761</v>
      </c>
      <c r="D80" s="1">
        <f>C80-C79</f>
        <v>-144</v>
      </c>
      <c r="E80" s="1">
        <f>D80-D79</f>
        <v>-3</v>
      </c>
      <c r="F80" s="1">
        <f>E80+4</f>
        <v>1</v>
      </c>
      <c r="I80" s="2">
        <f>MOD(QUOTIENT(LOOKUP(QUOTIENT(A77,8),A$2:A$260,G$2:G$260),8^MOD(A77,8)),8)-4</f>
        <v>-3</v>
      </c>
      <c r="J80" s="1">
        <f>J79+I80</f>
        <v>-144</v>
      </c>
      <c r="K80" s="1">
        <f>K79+J80</f>
        <v>45761</v>
      </c>
      <c r="L80" s="1">
        <f>L79+K80</f>
        <v>3863279</v>
      </c>
    </row>
    <row r="81" spans="1:12" ht="27" customHeight="1">
      <c r="A81" s="1">
        <f>A80+1</f>
        <v>79</v>
      </c>
      <c r="B81" s="1">
        <f>IF(ROUND(SIN(A81*2*PI()/1024)*HEX2DEC("800000"),0)=HEX2DEC("800000"),HEX2DEC("7FFFFF"),ROUND(SIN(A81*2*PI()/1024)*HEX2DEC("800000"),0))</f>
        <v>3908894</v>
      </c>
      <c r="C81" s="1">
        <f>B81-B80</f>
        <v>45615</v>
      </c>
      <c r="D81" s="1">
        <f>C81-C80</f>
        <v>-146</v>
      </c>
      <c r="E81" s="1">
        <f>D81-D80</f>
        <v>-2</v>
      </c>
      <c r="F81" s="1">
        <f>E81+4</f>
        <v>2</v>
      </c>
      <c r="I81" s="2">
        <f>MOD(QUOTIENT(LOOKUP(QUOTIENT(A78,8),A$2:A$260,G$2:G$260),8^MOD(A78,8)),8)-4</f>
        <v>-2</v>
      </c>
      <c r="J81" s="1">
        <f>J80+I81</f>
        <v>-146</v>
      </c>
      <c r="K81" s="1">
        <f>K80+J81</f>
        <v>45615</v>
      </c>
      <c r="L81" s="1">
        <f>L80+K81</f>
        <v>3908894</v>
      </c>
    </row>
    <row r="82" spans="1:12" ht="27" customHeight="1">
      <c r="A82" s="1">
        <f>A81+1</f>
        <v>80</v>
      </c>
      <c r="B82" s="1">
        <f>IF(ROUND(SIN(A82*2*PI()/1024)*HEX2DEC("800000"),0)=HEX2DEC("800000"),HEX2DEC("7FFFFF"),ROUND(SIN(A82*2*PI()/1024)*HEX2DEC("800000"),0))</f>
        <v>3954362</v>
      </c>
      <c r="C82" s="1">
        <f>B82-B81</f>
        <v>45468</v>
      </c>
      <c r="D82" s="1">
        <f>C82-C81</f>
        <v>-147</v>
      </c>
      <c r="E82" s="1">
        <f>D82-D81</f>
        <v>-1</v>
      </c>
      <c r="F82" s="1">
        <f>E82+4</f>
        <v>3</v>
      </c>
      <c r="I82" s="2">
        <f>MOD(QUOTIENT(LOOKUP(QUOTIENT(A79,8),A$2:A$260,G$2:G$260),8^MOD(A79,8)),8)-4</f>
        <v>-1</v>
      </c>
      <c r="J82" s="1">
        <f>J81+I82</f>
        <v>-147</v>
      </c>
      <c r="K82" s="1">
        <f>K81+J82</f>
        <v>45468</v>
      </c>
      <c r="L82" s="1">
        <f>L81+K82</f>
        <v>3954362</v>
      </c>
    </row>
    <row r="83" spans="1:12" ht="27" customHeight="1">
      <c r="A83" s="1">
        <f>A82+1</f>
        <v>81</v>
      </c>
      <c r="B83" s="1">
        <f>IF(ROUND(SIN(A83*2*PI()/1024)*HEX2DEC("800000"),0)=HEX2DEC("800000"),HEX2DEC("7FFFFF"),ROUND(SIN(A83*2*PI()/1024)*HEX2DEC("800000"),0))</f>
        <v>3999682</v>
      </c>
      <c r="C83" s="1">
        <f>B83-B82</f>
        <v>45320</v>
      </c>
      <c r="D83" s="1">
        <f>C83-C82</f>
        <v>-148</v>
      </c>
      <c r="E83" s="1">
        <f>D83-D82</f>
        <v>-1</v>
      </c>
      <c r="F83" s="1">
        <f>E83+4</f>
        <v>3</v>
      </c>
      <c r="I83" s="2">
        <f>MOD(QUOTIENT(LOOKUP(QUOTIENT(A80,8),A$2:A$260,G$2:G$260),8^MOD(A80,8)),8)-4</f>
        <v>-1</v>
      </c>
      <c r="J83" s="1">
        <f>J82+I83</f>
        <v>-148</v>
      </c>
      <c r="K83" s="1">
        <f>K82+J83</f>
        <v>45320</v>
      </c>
      <c r="L83" s="1">
        <f>L82+K83</f>
        <v>3999682</v>
      </c>
    </row>
    <row r="84" spans="1:12" ht="27" customHeight="1">
      <c r="A84" s="1">
        <f>A83+1</f>
        <v>82</v>
      </c>
      <c r="B84" s="1">
        <f>IF(ROUND(SIN(A84*2*PI()/1024)*HEX2DEC("800000"),0)=HEX2DEC("800000"),HEX2DEC("7FFFFF"),ROUND(SIN(A84*2*PI()/1024)*HEX2DEC("800000"),0))</f>
        <v>4044851</v>
      </c>
      <c r="C84" s="1">
        <f>B84-B83</f>
        <v>45169</v>
      </c>
      <c r="D84" s="1">
        <f>C84-C83</f>
        <v>-151</v>
      </c>
      <c r="E84" s="1">
        <f>D84-D83</f>
        <v>-3</v>
      </c>
      <c r="F84" s="1">
        <f>E84+4</f>
        <v>1</v>
      </c>
      <c r="I84" s="2">
        <f>MOD(QUOTIENT(LOOKUP(QUOTIENT(A81,8),A$2:A$260,G$2:G$260),8^MOD(A81,8)),8)-4</f>
        <v>-3</v>
      </c>
      <c r="J84" s="1">
        <f>J83+I84</f>
        <v>-151</v>
      </c>
      <c r="K84" s="1">
        <f>K83+J84</f>
        <v>45169</v>
      </c>
      <c r="L84" s="1">
        <f>L83+K84</f>
        <v>4044851</v>
      </c>
    </row>
    <row r="85" spans="1:12" ht="27" customHeight="1">
      <c r="A85" s="1">
        <f>A84+1</f>
        <v>83</v>
      </c>
      <c r="B85" s="1">
        <f>IF(ROUND(SIN(A85*2*PI()/1024)*HEX2DEC("800000"),0)=HEX2DEC("800000"),HEX2DEC("7FFFFF"),ROUND(SIN(A85*2*PI()/1024)*HEX2DEC("800000"),0))</f>
        <v>4089867</v>
      </c>
      <c r="C85" s="1">
        <f>B85-B84</f>
        <v>45016</v>
      </c>
      <c r="D85" s="1">
        <f>C85-C84</f>
        <v>-153</v>
      </c>
      <c r="E85" s="1">
        <f>D85-D84</f>
        <v>-2</v>
      </c>
      <c r="F85" s="1">
        <f>E85+4</f>
        <v>2</v>
      </c>
      <c r="I85" s="2">
        <f>MOD(QUOTIENT(LOOKUP(QUOTIENT(A82,8),A$2:A$260,G$2:G$260),8^MOD(A82,8)),8)-4</f>
        <v>-2</v>
      </c>
      <c r="J85" s="1">
        <f>J84+I85</f>
        <v>-153</v>
      </c>
      <c r="K85" s="1">
        <f>K84+J85</f>
        <v>45016</v>
      </c>
      <c r="L85" s="1">
        <f>L84+K85</f>
        <v>4089867</v>
      </c>
    </row>
    <row r="86" spans="1:12" ht="27" customHeight="1">
      <c r="A86" s="1">
        <f>A85+1</f>
        <v>84</v>
      </c>
      <c r="B86" s="1">
        <f>IF(ROUND(SIN(A86*2*PI()/1024)*HEX2DEC("800000"),0)=HEX2DEC("800000"),HEX2DEC("7FFFFF"),ROUND(SIN(A86*2*PI()/1024)*HEX2DEC("800000"),0))</f>
        <v>4134730</v>
      </c>
      <c r="C86" s="1">
        <f>B86-B85</f>
        <v>44863</v>
      </c>
      <c r="D86" s="1">
        <f>C86-C85</f>
        <v>-153</v>
      </c>
      <c r="E86" s="1">
        <f>D86-D85</f>
        <v>0</v>
      </c>
      <c r="F86" s="1">
        <f>E86+4</f>
        <v>4</v>
      </c>
      <c r="I86" s="2">
        <f>MOD(QUOTIENT(LOOKUP(QUOTIENT(A83,8),A$2:A$260,G$2:G$260),8^MOD(A83,8)),8)-4</f>
        <v>0</v>
      </c>
      <c r="J86" s="1">
        <f>J85+I86</f>
        <v>-153</v>
      </c>
      <c r="K86" s="1">
        <f>K85+J86</f>
        <v>44863</v>
      </c>
      <c r="L86" s="1">
        <f>L85+K86</f>
        <v>4134730</v>
      </c>
    </row>
    <row r="87" spans="1:12" ht="27" customHeight="1">
      <c r="A87" s="1">
        <f>A86+1</f>
        <v>85</v>
      </c>
      <c r="B87" s="1">
        <f>IF(ROUND(SIN(A87*2*PI()/1024)*HEX2DEC("800000"),0)=HEX2DEC("800000"),HEX2DEC("7FFFFF"),ROUND(SIN(A87*2*PI()/1024)*HEX2DEC("800000"),0))</f>
        <v>4179437</v>
      </c>
      <c r="C87" s="1">
        <f>B87-B86</f>
        <v>44707</v>
      </c>
      <c r="D87" s="1">
        <f>C87-C86</f>
        <v>-156</v>
      </c>
      <c r="E87" s="1">
        <f>D87-D86</f>
        <v>-3</v>
      </c>
      <c r="F87" s="1">
        <f>E87+4</f>
        <v>1</v>
      </c>
      <c r="I87" s="2">
        <f>MOD(QUOTIENT(LOOKUP(QUOTIENT(A84,8),A$2:A$260,G$2:G$260),8^MOD(A84,8)),8)-4</f>
        <v>-3</v>
      </c>
      <c r="J87" s="1">
        <f>J86+I87</f>
        <v>-156</v>
      </c>
      <c r="K87" s="1">
        <f>K86+J87</f>
        <v>44707</v>
      </c>
      <c r="L87" s="1">
        <f>L86+K87</f>
        <v>4179437</v>
      </c>
    </row>
    <row r="88" spans="1:12" ht="27" customHeight="1">
      <c r="A88" s="1">
        <f>A87+1</f>
        <v>86</v>
      </c>
      <c r="B88" s="1">
        <f>IF(ROUND(SIN(A88*2*PI()/1024)*HEX2DEC("800000"),0)=HEX2DEC("800000"),HEX2DEC("7FFFFF"),ROUND(SIN(A88*2*PI()/1024)*HEX2DEC("800000"),0))</f>
        <v>4223986</v>
      </c>
      <c r="C88" s="1">
        <f>B88-B87</f>
        <v>44549</v>
      </c>
      <c r="D88" s="1">
        <f>C88-C87</f>
        <v>-158</v>
      </c>
      <c r="E88" s="1">
        <f>D88-D87</f>
        <v>-2</v>
      </c>
      <c r="F88" s="1">
        <f>E88+4</f>
        <v>2</v>
      </c>
      <c r="I88" s="2">
        <f>MOD(QUOTIENT(LOOKUP(QUOTIENT(A85,8),A$2:A$260,G$2:G$260),8^MOD(A85,8)),8)-4</f>
        <v>-2</v>
      </c>
      <c r="J88" s="1">
        <f>J87+I88</f>
        <v>-158</v>
      </c>
      <c r="K88" s="1">
        <f>K87+J88</f>
        <v>44549</v>
      </c>
      <c r="L88" s="1">
        <f>L87+K88</f>
        <v>4223986</v>
      </c>
    </row>
    <row r="89" spans="1:12" ht="27" customHeight="1">
      <c r="A89" s="1">
        <f>A88+1</f>
        <v>87</v>
      </c>
      <c r="B89" s="1">
        <f>IF(ROUND(SIN(A89*2*PI()/1024)*HEX2DEC("800000"),0)=HEX2DEC("800000"),HEX2DEC("7FFFFF"),ROUND(SIN(A89*2*PI()/1024)*HEX2DEC("800000"),0))</f>
        <v>4268377</v>
      </c>
      <c r="C89" s="1">
        <f>B89-B88</f>
        <v>44391</v>
      </c>
      <c r="D89" s="1">
        <f>C89-C88</f>
        <v>-158</v>
      </c>
      <c r="E89" s="1">
        <f>D89-D88</f>
        <v>0</v>
      </c>
      <c r="F89" s="1">
        <f>E89+4</f>
        <v>4</v>
      </c>
      <c r="I89" s="2">
        <f>MOD(QUOTIENT(LOOKUP(QUOTIENT(A86,8),A$2:A$260,G$2:G$260),8^MOD(A86,8)),8)-4</f>
        <v>0</v>
      </c>
      <c r="J89" s="1">
        <f>J88+I89</f>
        <v>-158</v>
      </c>
      <c r="K89" s="1">
        <f>K88+J89</f>
        <v>44391</v>
      </c>
      <c r="L89" s="1">
        <f>L88+K89</f>
        <v>4268377</v>
      </c>
    </row>
    <row r="90" spans="1:12" ht="27" customHeight="1">
      <c r="A90" s="1">
        <f>A89+1</f>
        <v>88</v>
      </c>
      <c r="B90" s="1">
        <f>IF(ROUND(SIN(A90*2*PI()/1024)*HEX2DEC("800000"),0)=HEX2DEC("800000"),HEX2DEC("7FFFFF"),ROUND(SIN(A90*2*PI()/1024)*HEX2DEC("800000"),0))</f>
        <v>4312606</v>
      </c>
      <c r="C90" s="1">
        <f>B90-B89</f>
        <v>44229</v>
      </c>
      <c r="D90" s="1">
        <f>C90-C89</f>
        <v>-162</v>
      </c>
      <c r="E90" s="1">
        <f>D90-D89</f>
        <v>-4</v>
      </c>
      <c r="F90" s="1">
        <f>E90+4</f>
        <v>0</v>
      </c>
      <c r="I90" s="2">
        <f>MOD(QUOTIENT(LOOKUP(QUOTIENT(A87,8),A$2:A$260,G$2:G$260),8^MOD(A87,8)),8)-4</f>
        <v>-4</v>
      </c>
      <c r="J90" s="1">
        <f>J89+I90</f>
        <v>-162</v>
      </c>
      <c r="K90" s="1">
        <f>K89+J90</f>
        <v>44229</v>
      </c>
      <c r="L90" s="1">
        <f>L89+K90</f>
        <v>4312606</v>
      </c>
    </row>
    <row r="91" spans="1:12" ht="27" customHeight="1">
      <c r="A91" s="1">
        <f>A90+1</f>
        <v>89</v>
      </c>
      <c r="B91" s="1">
        <f>IF(ROUND(SIN(A91*2*PI()/1024)*HEX2DEC("800000"),0)=HEX2DEC("800000"),HEX2DEC("7FFFFF"),ROUND(SIN(A91*2*PI()/1024)*HEX2DEC("800000"),0))</f>
        <v>4356674</v>
      </c>
      <c r="C91" s="1">
        <f>B91-B90</f>
        <v>44068</v>
      </c>
      <c r="D91" s="1">
        <f>C91-C90</f>
        <v>-161</v>
      </c>
      <c r="E91" s="1">
        <f>D91-D90</f>
        <v>1</v>
      </c>
      <c r="F91" s="1">
        <f>E91+4</f>
        <v>5</v>
      </c>
      <c r="I91" s="2">
        <f>MOD(QUOTIENT(LOOKUP(QUOTIENT(A88,8),A$2:A$260,G$2:G$260),8^MOD(A88,8)),8)-4</f>
        <v>1</v>
      </c>
      <c r="J91" s="1">
        <f>J90+I91</f>
        <v>-161</v>
      </c>
      <c r="K91" s="1">
        <f>K90+J91</f>
        <v>44068</v>
      </c>
      <c r="L91" s="1">
        <f>L90+K91</f>
        <v>4356674</v>
      </c>
    </row>
    <row r="92" spans="1:12" ht="27" customHeight="1">
      <c r="A92" s="1">
        <f>A91+1</f>
        <v>90</v>
      </c>
      <c r="B92" s="1">
        <f>IF(ROUND(SIN(A92*2*PI()/1024)*HEX2DEC("800000"),0)=HEX2DEC("800000"),HEX2DEC("7FFFFF"),ROUND(SIN(A92*2*PI()/1024)*HEX2DEC("800000"),0))</f>
        <v>4400577</v>
      </c>
      <c r="C92" s="1">
        <f>B92-B91</f>
        <v>43903</v>
      </c>
      <c r="D92" s="1">
        <f>C92-C91</f>
        <v>-165</v>
      </c>
      <c r="E92" s="1">
        <f>D92-D91</f>
        <v>-4</v>
      </c>
      <c r="F92" s="1">
        <f>E92+4</f>
        <v>0</v>
      </c>
      <c r="I92" s="2">
        <f>MOD(QUOTIENT(LOOKUP(QUOTIENT(A89,8),A$2:A$260,G$2:G$260),8^MOD(A89,8)),8)-4</f>
        <v>-4</v>
      </c>
      <c r="J92" s="1">
        <f>J91+I92</f>
        <v>-165</v>
      </c>
      <c r="K92" s="1">
        <f>K91+J92</f>
        <v>43903</v>
      </c>
      <c r="L92" s="1">
        <f>L91+K92</f>
        <v>4400577</v>
      </c>
    </row>
    <row r="93" spans="1:12" ht="27" customHeight="1">
      <c r="A93" s="1">
        <f>A92+1</f>
        <v>91</v>
      </c>
      <c r="B93" s="1">
        <f>IF(ROUND(SIN(A93*2*PI()/1024)*HEX2DEC("800000"),0)=HEX2DEC("800000"),HEX2DEC("7FFFFF"),ROUND(SIN(A93*2*PI()/1024)*HEX2DEC("800000"),0))</f>
        <v>4444315</v>
      </c>
      <c r="C93" s="1">
        <f>B93-B92</f>
        <v>43738</v>
      </c>
      <c r="D93" s="1">
        <f>C93-C92</f>
        <v>-165</v>
      </c>
      <c r="E93" s="1">
        <f>D93-D92</f>
        <v>0</v>
      </c>
      <c r="F93" s="1">
        <f>E93+4</f>
        <v>4</v>
      </c>
      <c r="I93" s="2">
        <f>MOD(QUOTIENT(LOOKUP(QUOTIENT(A90,8),A$2:A$260,G$2:G$260),8^MOD(A90,8)),8)-4</f>
        <v>0</v>
      </c>
      <c r="J93" s="1">
        <f>J92+I93</f>
        <v>-165</v>
      </c>
      <c r="K93" s="1">
        <f>K92+J93</f>
        <v>43738</v>
      </c>
      <c r="L93" s="1">
        <f>L92+K93</f>
        <v>4444315</v>
      </c>
    </row>
    <row r="94" spans="1:12" ht="27" customHeight="1">
      <c r="A94" s="1">
        <f>A93+1</f>
        <v>92</v>
      </c>
      <c r="B94" s="1">
        <f>IF(ROUND(SIN(A94*2*PI()/1024)*HEX2DEC("800000"),0)=HEX2DEC("800000"),HEX2DEC("7FFFFF"),ROUND(SIN(A94*2*PI()/1024)*HEX2DEC("800000"),0))</f>
        <v>4487885</v>
      </c>
      <c r="C94" s="1">
        <f>B94-B93</f>
        <v>43570</v>
      </c>
      <c r="D94" s="1">
        <f>C94-C93</f>
        <v>-168</v>
      </c>
      <c r="E94" s="1">
        <f>D94-D93</f>
        <v>-3</v>
      </c>
      <c r="F94" s="1">
        <f>E94+4</f>
        <v>1</v>
      </c>
      <c r="I94" s="2">
        <f>MOD(QUOTIENT(LOOKUP(QUOTIENT(A91,8),A$2:A$260,G$2:G$260),8^MOD(A91,8)),8)-4</f>
        <v>-3</v>
      </c>
      <c r="J94" s="1">
        <f>J93+I94</f>
        <v>-168</v>
      </c>
      <c r="K94" s="1">
        <f>K93+J94</f>
        <v>43570</v>
      </c>
      <c r="L94" s="1">
        <f>L93+K94</f>
        <v>4487885</v>
      </c>
    </row>
    <row r="95" spans="1:12" ht="27" customHeight="1">
      <c r="A95" s="1">
        <f>A94+1</f>
        <v>93</v>
      </c>
      <c r="B95" s="1">
        <f>IF(ROUND(SIN(A95*2*PI()/1024)*HEX2DEC("800000"),0)=HEX2DEC("800000"),HEX2DEC("7FFFFF"),ROUND(SIN(A95*2*PI()/1024)*HEX2DEC("800000"),0))</f>
        <v>4531287</v>
      </c>
      <c r="C95" s="1">
        <f>B95-B94</f>
        <v>43402</v>
      </c>
      <c r="D95" s="1">
        <f>C95-C94</f>
        <v>-168</v>
      </c>
      <c r="E95" s="1">
        <f>D95-D94</f>
        <v>0</v>
      </c>
      <c r="F95" s="1">
        <f>E95+4</f>
        <v>4</v>
      </c>
      <c r="I95" s="2">
        <f>MOD(QUOTIENT(LOOKUP(QUOTIENT(A92,8),A$2:A$260,G$2:G$260),8^MOD(A92,8)),8)-4</f>
        <v>0</v>
      </c>
      <c r="J95" s="1">
        <f>J94+I95</f>
        <v>-168</v>
      </c>
      <c r="K95" s="1">
        <f>K94+J95</f>
        <v>43402</v>
      </c>
      <c r="L95" s="1">
        <f>L94+K95</f>
        <v>4531287</v>
      </c>
    </row>
    <row r="96" spans="1:12" ht="27" customHeight="1">
      <c r="A96" s="1">
        <f>A95+1</f>
        <v>94</v>
      </c>
      <c r="B96" s="1">
        <f>IF(ROUND(SIN(A96*2*PI()/1024)*HEX2DEC("800000"),0)=HEX2DEC("800000"),HEX2DEC("7FFFFF"),ROUND(SIN(A96*2*PI()/1024)*HEX2DEC("800000"),0))</f>
        <v>4574518</v>
      </c>
      <c r="C96" s="1">
        <f>B96-B95</f>
        <v>43231</v>
      </c>
      <c r="D96" s="1">
        <f>C96-C95</f>
        <v>-171</v>
      </c>
      <c r="E96" s="1">
        <f>D96-D95</f>
        <v>-3</v>
      </c>
      <c r="F96" s="1">
        <f>E96+4</f>
        <v>1</v>
      </c>
      <c r="I96" s="2">
        <f>MOD(QUOTIENT(LOOKUP(QUOTIENT(A93,8),A$2:A$260,G$2:G$260),8^MOD(A93,8)),8)-4</f>
        <v>-3</v>
      </c>
      <c r="J96" s="1">
        <f>J95+I96</f>
        <v>-171</v>
      </c>
      <c r="K96" s="1">
        <f>K95+J96</f>
        <v>43231</v>
      </c>
      <c r="L96" s="1">
        <f>L95+K96</f>
        <v>4574518</v>
      </c>
    </row>
    <row r="97" spans="1:12" ht="27" customHeight="1">
      <c r="A97" s="1">
        <f>A96+1</f>
        <v>95</v>
      </c>
      <c r="B97" s="1">
        <f>IF(ROUND(SIN(A97*2*PI()/1024)*HEX2DEC("800000"),0)=HEX2DEC("800000"),HEX2DEC("7FFFFF"),ROUND(SIN(A97*2*PI()/1024)*HEX2DEC("800000"),0))</f>
        <v>4617576</v>
      </c>
      <c r="C97" s="1">
        <f>B97-B96</f>
        <v>43058</v>
      </c>
      <c r="D97" s="1">
        <f>C97-C96</f>
        <v>-173</v>
      </c>
      <c r="E97" s="1">
        <f>D97-D96</f>
        <v>-2</v>
      </c>
      <c r="F97" s="1">
        <f>E97+4</f>
        <v>2</v>
      </c>
      <c r="I97" s="2">
        <f>MOD(QUOTIENT(LOOKUP(QUOTIENT(A94,8),A$2:A$260,G$2:G$260),8^MOD(A94,8)),8)-4</f>
        <v>-2</v>
      </c>
      <c r="J97" s="1">
        <f>J96+I97</f>
        <v>-173</v>
      </c>
      <c r="K97" s="1">
        <f>K96+J97</f>
        <v>43058</v>
      </c>
      <c r="L97" s="1">
        <f>L96+K97</f>
        <v>4617576</v>
      </c>
    </row>
    <row r="98" spans="1:12" ht="27" customHeight="1">
      <c r="A98" s="1">
        <f>A97+1</f>
        <v>96</v>
      </c>
      <c r="B98" s="1">
        <f>IF(ROUND(SIN(A98*2*PI()/1024)*HEX2DEC("800000"),0)=HEX2DEC("800000"),HEX2DEC("7FFFFF"),ROUND(SIN(A98*2*PI()/1024)*HEX2DEC("800000"),0))</f>
        <v>4660461</v>
      </c>
      <c r="C98" s="1">
        <f>B98-B97</f>
        <v>42885</v>
      </c>
      <c r="D98" s="1">
        <f>C98-C97</f>
        <v>-173</v>
      </c>
      <c r="E98" s="1">
        <f>D98-D97</f>
        <v>0</v>
      </c>
      <c r="F98" s="1">
        <f>E98+4</f>
        <v>4</v>
      </c>
      <c r="I98" s="2">
        <f>MOD(QUOTIENT(LOOKUP(QUOTIENT(A95,8),A$2:A$260,G$2:G$260),8^MOD(A95,8)),8)-4</f>
        <v>0</v>
      </c>
      <c r="J98" s="1">
        <f>J97+I98</f>
        <v>-173</v>
      </c>
      <c r="K98" s="1">
        <f>K97+J98</f>
        <v>42885</v>
      </c>
      <c r="L98" s="1">
        <f>L97+K98</f>
        <v>4660461</v>
      </c>
    </row>
    <row r="99" spans="1:12" ht="27" customHeight="1">
      <c r="A99" s="1">
        <f>A98+1</f>
        <v>97</v>
      </c>
      <c r="B99" s="1">
        <f>IF(ROUND(SIN(A99*2*PI()/1024)*HEX2DEC("800000"),0)=HEX2DEC("800000"),HEX2DEC("7FFFFF"),ROUND(SIN(A99*2*PI()/1024)*HEX2DEC("800000"),0))</f>
        <v>4703170</v>
      </c>
      <c r="C99" s="1">
        <f>B99-B98</f>
        <v>42709</v>
      </c>
      <c r="D99" s="1">
        <f>C99-C98</f>
        <v>-176</v>
      </c>
      <c r="E99" s="1">
        <f>D99-D98</f>
        <v>-3</v>
      </c>
      <c r="F99" s="1">
        <f>E99+4</f>
        <v>1</v>
      </c>
      <c r="I99" s="2">
        <f>MOD(QUOTIENT(LOOKUP(QUOTIENT(A96,8),A$2:A$260,G$2:G$260),8^MOD(A96,8)),8)-4</f>
        <v>-3</v>
      </c>
      <c r="J99" s="1">
        <f>J98+I99</f>
        <v>-176</v>
      </c>
      <c r="K99" s="1">
        <f>K98+J99</f>
        <v>42709</v>
      </c>
      <c r="L99" s="1">
        <f>L98+K99</f>
        <v>4703170</v>
      </c>
    </row>
    <row r="100" spans="1:12" ht="27" customHeight="1">
      <c r="A100" s="1">
        <f>A99+1</f>
        <v>98</v>
      </c>
      <c r="B100" s="1">
        <f>IF(ROUND(SIN(A100*2*PI()/1024)*HEX2DEC("800000"),0)=HEX2DEC("800000"),HEX2DEC("7FFFFF"),ROUND(SIN(A100*2*PI()/1024)*HEX2DEC("800000"),0))</f>
        <v>4745702</v>
      </c>
      <c r="C100" s="1">
        <f>B100-B99</f>
        <v>42532</v>
      </c>
      <c r="D100" s="1">
        <f>C100-C99</f>
        <v>-177</v>
      </c>
      <c r="E100" s="1">
        <f>D100-D99</f>
        <v>-1</v>
      </c>
      <c r="F100" s="1">
        <f>E100+4</f>
        <v>3</v>
      </c>
      <c r="I100" s="2">
        <f>MOD(QUOTIENT(LOOKUP(QUOTIENT(A97,8),A$2:A$260,G$2:G$260),8^MOD(A97,8)),8)-4</f>
        <v>-1</v>
      </c>
      <c r="J100" s="1">
        <f>J99+I100</f>
        <v>-177</v>
      </c>
      <c r="K100" s="1">
        <f>K99+J100</f>
        <v>42532</v>
      </c>
      <c r="L100" s="1">
        <f>L99+K100</f>
        <v>4745702</v>
      </c>
    </row>
    <row r="101" spans="1:12" ht="27" customHeight="1">
      <c r="A101" s="1">
        <f>A100+1</f>
        <v>99</v>
      </c>
      <c r="B101" s="1">
        <f>IF(ROUND(SIN(A101*2*PI()/1024)*HEX2DEC("800000"),0)=HEX2DEC("800000"),HEX2DEC("7FFFFF"),ROUND(SIN(A101*2*PI()/1024)*HEX2DEC("800000"),0))</f>
        <v>4788056</v>
      </c>
      <c r="C101" s="1">
        <f>B101-B100</f>
        <v>42354</v>
      </c>
      <c r="D101" s="1">
        <f>C101-C100</f>
        <v>-178</v>
      </c>
      <c r="E101" s="1">
        <f>D101-D100</f>
        <v>-1</v>
      </c>
      <c r="F101" s="1">
        <f>E101+4</f>
        <v>3</v>
      </c>
      <c r="I101" s="2">
        <f>MOD(QUOTIENT(LOOKUP(QUOTIENT(A98,8),A$2:A$260,G$2:G$260),8^MOD(A98,8)),8)-4</f>
        <v>-1</v>
      </c>
      <c r="J101" s="1">
        <f>J100+I101</f>
        <v>-178</v>
      </c>
      <c r="K101" s="1">
        <f>K100+J101</f>
        <v>42354</v>
      </c>
      <c r="L101" s="1">
        <f>L100+K101</f>
        <v>4788056</v>
      </c>
    </row>
    <row r="102" spans="1:12" ht="27" customHeight="1">
      <c r="A102" s="1">
        <f>A101+1</f>
        <v>100</v>
      </c>
      <c r="B102" s="1">
        <f>IF(ROUND(SIN(A102*2*PI()/1024)*HEX2DEC("800000"),0)=HEX2DEC("800000"),HEX2DEC("7FFFFF"),ROUND(SIN(A102*2*PI()/1024)*HEX2DEC("800000"),0))</f>
        <v>4830229</v>
      </c>
      <c r="C102" s="1">
        <f>B102-B101</f>
        <v>42173</v>
      </c>
      <c r="D102" s="1">
        <f>C102-C101</f>
        <v>-181</v>
      </c>
      <c r="E102" s="1">
        <f>D102-D101</f>
        <v>-3</v>
      </c>
      <c r="F102" s="1">
        <f>E102+4</f>
        <v>1</v>
      </c>
      <c r="I102" s="2">
        <f>MOD(QUOTIENT(LOOKUP(QUOTIENT(A99,8),A$2:A$260,G$2:G$260),8^MOD(A99,8)),8)-4</f>
        <v>-3</v>
      </c>
      <c r="J102" s="1">
        <f>J101+I102</f>
        <v>-181</v>
      </c>
      <c r="K102" s="1">
        <f>K101+J102</f>
        <v>42173</v>
      </c>
      <c r="L102" s="1">
        <f>L101+K102</f>
        <v>4830229</v>
      </c>
    </row>
    <row r="103" spans="1:12" ht="27" customHeight="1">
      <c r="A103" s="1">
        <f>A102+1</f>
        <v>101</v>
      </c>
      <c r="B103" s="1">
        <f>IF(ROUND(SIN(A103*2*PI()/1024)*HEX2DEC("800000"),0)=HEX2DEC("800000"),HEX2DEC("7FFFFF"),ROUND(SIN(A103*2*PI()/1024)*HEX2DEC("800000"),0))</f>
        <v>4872221</v>
      </c>
      <c r="C103" s="1">
        <f>B103-B102</f>
        <v>41992</v>
      </c>
      <c r="D103" s="1">
        <f>C103-C102</f>
        <v>-181</v>
      </c>
      <c r="E103" s="1">
        <f>D103-D102</f>
        <v>0</v>
      </c>
      <c r="F103" s="1">
        <f>E103+4</f>
        <v>4</v>
      </c>
      <c r="I103" s="2">
        <f>MOD(QUOTIENT(LOOKUP(QUOTIENT(A100,8),A$2:A$260,G$2:G$260),8^MOD(A100,8)),8)-4</f>
        <v>0</v>
      </c>
      <c r="J103" s="1">
        <f>J102+I103</f>
        <v>-181</v>
      </c>
      <c r="K103" s="1">
        <f>K102+J103</f>
        <v>41992</v>
      </c>
      <c r="L103" s="1">
        <f>L102+K103</f>
        <v>4872221</v>
      </c>
    </row>
    <row r="104" spans="1:12" ht="27" customHeight="1">
      <c r="A104" s="1">
        <f>A103+1</f>
        <v>102</v>
      </c>
      <c r="B104" s="1">
        <f>IF(ROUND(SIN(A104*2*PI()/1024)*HEX2DEC("800000"),0)=HEX2DEC("800000"),HEX2DEC("7FFFFF"),ROUND(SIN(A104*2*PI()/1024)*HEX2DEC("800000"),0))</f>
        <v>4914029</v>
      </c>
      <c r="C104" s="1">
        <f>B104-B103</f>
        <v>41808</v>
      </c>
      <c r="D104" s="1">
        <f>C104-C103</f>
        <v>-184</v>
      </c>
      <c r="E104" s="1">
        <f>D104-D103</f>
        <v>-3</v>
      </c>
      <c r="F104" s="1">
        <f>E104+4</f>
        <v>1</v>
      </c>
      <c r="I104" s="2">
        <f>MOD(QUOTIENT(LOOKUP(QUOTIENT(A101,8),A$2:A$260,G$2:G$260),8^MOD(A101,8)),8)-4</f>
        <v>-3</v>
      </c>
      <c r="J104" s="1">
        <f>J103+I104</f>
        <v>-184</v>
      </c>
      <c r="K104" s="1">
        <f>K103+J104</f>
        <v>41808</v>
      </c>
      <c r="L104" s="1">
        <f>L103+K104</f>
        <v>4914029</v>
      </c>
    </row>
    <row r="105" spans="1:12" ht="27" customHeight="1">
      <c r="A105" s="1">
        <f>A104+1</f>
        <v>103</v>
      </c>
      <c r="B105" s="1">
        <f>IF(ROUND(SIN(A105*2*PI()/1024)*HEX2DEC("800000"),0)=HEX2DEC("800000"),HEX2DEC("7FFFFF"),ROUND(SIN(A105*2*PI()/1024)*HEX2DEC("800000"),0))</f>
        <v>4955652</v>
      </c>
      <c r="C105" s="1">
        <f>B105-B104</f>
        <v>41623</v>
      </c>
      <c r="D105" s="1">
        <f>C105-C104</f>
        <v>-185</v>
      </c>
      <c r="E105" s="1">
        <f>D105-D104</f>
        <v>-1</v>
      </c>
      <c r="F105" s="1">
        <f>E105+4</f>
        <v>3</v>
      </c>
      <c r="I105" s="2">
        <f>MOD(QUOTIENT(LOOKUP(QUOTIENT(A102,8),A$2:A$260,G$2:G$260),8^MOD(A102,8)),8)-4</f>
        <v>-1</v>
      </c>
      <c r="J105" s="1">
        <f>J104+I105</f>
        <v>-185</v>
      </c>
      <c r="K105" s="1">
        <f>K104+J105</f>
        <v>41623</v>
      </c>
      <c r="L105" s="1">
        <f>L104+K105</f>
        <v>4955652</v>
      </c>
    </row>
    <row r="106" spans="1:12" ht="27" customHeight="1">
      <c r="A106" s="1">
        <f>A105+1</f>
        <v>104</v>
      </c>
      <c r="B106" s="1">
        <f>IF(ROUND(SIN(A106*2*PI()/1024)*HEX2DEC("800000"),0)=HEX2DEC("800000"),HEX2DEC("7FFFFF"),ROUND(SIN(A106*2*PI()/1024)*HEX2DEC("800000"),0))</f>
        <v>4997088</v>
      </c>
      <c r="C106" s="1">
        <f>B106-B105</f>
        <v>41436</v>
      </c>
      <c r="D106" s="1">
        <f>C106-C105</f>
        <v>-187</v>
      </c>
      <c r="E106" s="1">
        <f>D106-D105</f>
        <v>-2</v>
      </c>
      <c r="F106" s="1">
        <f>E106+4</f>
        <v>2</v>
      </c>
      <c r="I106" s="2">
        <f>MOD(QUOTIENT(LOOKUP(QUOTIENT(A103,8),A$2:A$260,G$2:G$260),8^MOD(A103,8)),8)-4</f>
        <v>-2</v>
      </c>
      <c r="J106" s="1">
        <f>J105+I106</f>
        <v>-187</v>
      </c>
      <c r="K106" s="1">
        <f>K105+J106</f>
        <v>41436</v>
      </c>
      <c r="L106" s="1">
        <f>L105+K106</f>
        <v>4997088</v>
      </c>
    </row>
    <row r="107" spans="1:12" ht="27" customHeight="1">
      <c r="A107" s="1">
        <f>A106+1</f>
        <v>105</v>
      </c>
      <c r="B107" s="1">
        <f>IF(ROUND(SIN(A107*2*PI()/1024)*HEX2DEC("800000"),0)=HEX2DEC("800000"),HEX2DEC("7FFFFF"),ROUND(SIN(A107*2*PI()/1024)*HEX2DEC("800000"),0))</f>
        <v>5038336</v>
      </c>
      <c r="C107" s="1">
        <f>B107-B106</f>
        <v>41248</v>
      </c>
      <c r="D107" s="1">
        <f>C107-C106</f>
        <v>-188</v>
      </c>
      <c r="E107" s="1">
        <f>D107-D106</f>
        <v>-1</v>
      </c>
      <c r="F107" s="1">
        <f>E107+4</f>
        <v>3</v>
      </c>
      <c r="I107" s="2">
        <f>MOD(QUOTIENT(LOOKUP(QUOTIENT(A104,8),A$2:A$260,G$2:G$260),8^MOD(A104,8)),8)-4</f>
        <v>-1</v>
      </c>
      <c r="J107" s="1">
        <f>J106+I107</f>
        <v>-188</v>
      </c>
      <c r="K107" s="1">
        <f>K106+J107</f>
        <v>41248</v>
      </c>
      <c r="L107" s="1">
        <f>L106+K107</f>
        <v>5038336</v>
      </c>
    </row>
    <row r="108" spans="1:12" ht="27" customHeight="1">
      <c r="A108" s="1">
        <f>A107+1</f>
        <v>106</v>
      </c>
      <c r="B108" s="1">
        <f>IF(ROUND(SIN(A108*2*PI()/1024)*HEX2DEC("800000"),0)=HEX2DEC("800000"),HEX2DEC("7FFFFF"),ROUND(SIN(A108*2*PI()/1024)*HEX2DEC("800000"),0))</f>
        <v>5079395</v>
      </c>
      <c r="C108" s="1">
        <f>B108-B107</f>
        <v>41059</v>
      </c>
      <c r="D108" s="1">
        <f>C108-C107</f>
        <v>-189</v>
      </c>
      <c r="E108" s="1">
        <f>D108-D107</f>
        <v>-1</v>
      </c>
      <c r="F108" s="1">
        <f>E108+4</f>
        <v>3</v>
      </c>
      <c r="I108" s="2">
        <f>MOD(QUOTIENT(LOOKUP(QUOTIENT(A105,8),A$2:A$260,G$2:G$260),8^MOD(A105,8)),8)-4</f>
        <v>-1</v>
      </c>
      <c r="J108" s="1">
        <f>J107+I108</f>
        <v>-189</v>
      </c>
      <c r="K108" s="1">
        <f>K107+J108</f>
        <v>41059</v>
      </c>
      <c r="L108" s="1">
        <f>L107+K108</f>
        <v>5079395</v>
      </c>
    </row>
    <row r="109" spans="1:12" ht="27" customHeight="1">
      <c r="A109" s="1">
        <f>A108+1</f>
        <v>107</v>
      </c>
      <c r="B109" s="1">
        <f>IF(ROUND(SIN(A109*2*PI()/1024)*HEX2DEC("800000"),0)=HEX2DEC("800000"),HEX2DEC("7FFFFF"),ROUND(SIN(A109*2*PI()/1024)*HEX2DEC("800000"),0))</f>
        <v>5120262</v>
      </c>
      <c r="C109" s="1">
        <f>B109-B108</f>
        <v>40867</v>
      </c>
      <c r="D109" s="1">
        <f>C109-C108</f>
        <v>-192</v>
      </c>
      <c r="E109" s="1">
        <f>D109-D108</f>
        <v>-3</v>
      </c>
      <c r="F109" s="1">
        <f>E109+4</f>
        <v>1</v>
      </c>
      <c r="I109" s="2">
        <f>MOD(QUOTIENT(LOOKUP(QUOTIENT(A106,8),A$2:A$260,G$2:G$260),8^MOD(A106,8)),8)-4</f>
        <v>-3</v>
      </c>
      <c r="J109" s="1">
        <f>J108+I109</f>
        <v>-192</v>
      </c>
      <c r="K109" s="1">
        <f>K108+J109</f>
        <v>40867</v>
      </c>
      <c r="L109" s="1">
        <f>L108+K109</f>
        <v>5120262</v>
      </c>
    </row>
    <row r="110" spans="1:12" ht="27" customHeight="1">
      <c r="A110" s="1">
        <f>A109+1</f>
        <v>108</v>
      </c>
      <c r="B110" s="1">
        <f>IF(ROUND(SIN(A110*2*PI()/1024)*HEX2DEC("800000"),0)=HEX2DEC("800000"),HEX2DEC("7FFFFF"),ROUND(SIN(A110*2*PI()/1024)*HEX2DEC("800000"),0))</f>
        <v>5160937</v>
      </c>
      <c r="C110" s="1">
        <f>B110-B109</f>
        <v>40675</v>
      </c>
      <c r="D110" s="1">
        <f>C110-C109</f>
        <v>-192</v>
      </c>
      <c r="E110" s="1">
        <f>D110-D109</f>
        <v>0</v>
      </c>
      <c r="F110" s="1">
        <f>E110+4</f>
        <v>4</v>
      </c>
      <c r="I110" s="2">
        <f>MOD(QUOTIENT(LOOKUP(QUOTIENT(A107,8),A$2:A$260,G$2:G$260),8^MOD(A107,8)),8)-4</f>
        <v>0</v>
      </c>
      <c r="J110" s="1">
        <f>J109+I110</f>
        <v>-192</v>
      </c>
      <c r="K110" s="1">
        <f>K109+J110</f>
        <v>40675</v>
      </c>
      <c r="L110" s="1">
        <f>L109+K110</f>
        <v>5160937</v>
      </c>
    </row>
    <row r="111" spans="1:12" ht="27" customHeight="1">
      <c r="A111" s="1">
        <f>A110+1</f>
        <v>109</v>
      </c>
      <c r="B111" s="1">
        <f>IF(ROUND(SIN(A111*2*PI()/1024)*HEX2DEC("800000"),0)=HEX2DEC("800000"),HEX2DEC("7FFFFF"),ROUND(SIN(A111*2*PI()/1024)*HEX2DEC("800000"),0))</f>
        <v>5201417</v>
      </c>
      <c r="C111" s="1">
        <f>B111-B110</f>
        <v>40480</v>
      </c>
      <c r="D111" s="1">
        <f>C111-C110</f>
        <v>-195</v>
      </c>
      <c r="E111" s="1">
        <f>D111-D110</f>
        <v>-3</v>
      </c>
      <c r="F111" s="1">
        <f>E111+4</f>
        <v>1</v>
      </c>
      <c r="I111" s="2">
        <f>MOD(QUOTIENT(LOOKUP(QUOTIENT(A108,8),A$2:A$260,G$2:G$260),8^MOD(A108,8)),8)-4</f>
        <v>-3</v>
      </c>
      <c r="J111" s="1">
        <f>J110+I111</f>
        <v>-195</v>
      </c>
      <c r="K111" s="1">
        <f>K110+J111</f>
        <v>40480</v>
      </c>
      <c r="L111" s="1">
        <f>L110+K111</f>
        <v>5201417</v>
      </c>
    </row>
    <row r="112" spans="1:12" ht="27" customHeight="1">
      <c r="A112" s="1">
        <f>A111+1</f>
        <v>110</v>
      </c>
      <c r="B112" s="1">
        <f>IF(ROUND(SIN(A112*2*PI()/1024)*HEX2DEC("800000"),0)=HEX2DEC("800000"),HEX2DEC("7FFFFF"),ROUND(SIN(A112*2*PI()/1024)*HEX2DEC("800000"),0))</f>
        <v>5241701</v>
      </c>
      <c r="C112" s="1">
        <f>B112-B111</f>
        <v>40284</v>
      </c>
      <c r="D112" s="1">
        <f>C112-C111</f>
        <v>-196</v>
      </c>
      <c r="E112" s="1">
        <f>D112-D111</f>
        <v>-1</v>
      </c>
      <c r="F112" s="1">
        <f>E112+4</f>
        <v>3</v>
      </c>
      <c r="I112" s="2">
        <f>MOD(QUOTIENT(LOOKUP(QUOTIENT(A109,8),A$2:A$260,G$2:G$260),8^MOD(A109,8)),8)-4</f>
        <v>-1</v>
      </c>
      <c r="J112" s="1">
        <f>J111+I112</f>
        <v>-196</v>
      </c>
      <c r="K112" s="1">
        <f>K111+J112</f>
        <v>40284</v>
      </c>
      <c r="L112" s="1">
        <f>L111+K112</f>
        <v>5241701</v>
      </c>
    </row>
    <row r="113" spans="1:12" ht="27" customHeight="1">
      <c r="A113" s="1">
        <f>A112+1</f>
        <v>111</v>
      </c>
      <c r="B113" s="1">
        <f>IF(ROUND(SIN(A113*2*PI()/1024)*HEX2DEC("800000"),0)=HEX2DEC("800000"),HEX2DEC("7FFFFF"),ROUND(SIN(A113*2*PI()/1024)*HEX2DEC("800000"),0))</f>
        <v>5281788</v>
      </c>
      <c r="C113" s="1">
        <f>B113-B112</f>
        <v>40087</v>
      </c>
      <c r="D113" s="1">
        <f>C113-C112</f>
        <v>-197</v>
      </c>
      <c r="E113" s="1">
        <f>D113-D112</f>
        <v>-1</v>
      </c>
      <c r="F113" s="1">
        <f>E113+4</f>
        <v>3</v>
      </c>
      <c r="I113" s="2">
        <f>MOD(QUOTIENT(LOOKUP(QUOTIENT(A110,8),A$2:A$260,G$2:G$260),8^MOD(A110,8)),8)-4</f>
        <v>-1</v>
      </c>
      <c r="J113" s="1">
        <f>J112+I113</f>
        <v>-197</v>
      </c>
      <c r="K113" s="1">
        <f>K112+J113</f>
        <v>40087</v>
      </c>
      <c r="L113" s="1">
        <f>L112+K113</f>
        <v>5281788</v>
      </c>
    </row>
    <row r="114" spans="1:12" ht="27" customHeight="1">
      <c r="A114" s="1">
        <f>A113+1</f>
        <v>112</v>
      </c>
      <c r="B114" s="1">
        <f>IF(ROUND(SIN(A114*2*PI()/1024)*HEX2DEC("800000"),0)=HEX2DEC("800000"),HEX2DEC("7FFFFF"),ROUND(SIN(A114*2*PI()/1024)*HEX2DEC("800000"),0))</f>
        <v>5321677</v>
      </c>
      <c r="C114" s="1">
        <f>B114-B113</f>
        <v>39889</v>
      </c>
      <c r="D114" s="1">
        <f>C114-C113</f>
        <v>-198</v>
      </c>
      <c r="E114" s="1">
        <f>D114-D113</f>
        <v>-1</v>
      </c>
      <c r="F114" s="1">
        <f>E114+4</f>
        <v>3</v>
      </c>
      <c r="I114" s="2">
        <f>MOD(QUOTIENT(LOOKUP(QUOTIENT(A111,8),A$2:A$260,G$2:G$260),8^MOD(A111,8)),8)-4</f>
        <v>-1</v>
      </c>
      <c r="J114" s="1">
        <f>J113+I114</f>
        <v>-198</v>
      </c>
      <c r="K114" s="1">
        <f>K113+J114</f>
        <v>39889</v>
      </c>
      <c r="L114" s="1">
        <f>L113+K114</f>
        <v>5321677</v>
      </c>
    </row>
    <row r="115" spans="1:12" ht="27" customHeight="1">
      <c r="A115" s="1">
        <f>A114+1</f>
        <v>113</v>
      </c>
      <c r="B115" s="1">
        <f>IF(ROUND(SIN(A115*2*PI()/1024)*HEX2DEC("800000"),0)=HEX2DEC("800000"),HEX2DEC("7FFFFF"),ROUND(SIN(A115*2*PI()/1024)*HEX2DEC("800000"),0))</f>
        <v>5361364</v>
      </c>
      <c r="C115" s="1">
        <f>B115-B114</f>
        <v>39687</v>
      </c>
      <c r="D115" s="1">
        <f>C115-C114</f>
        <v>-202</v>
      </c>
      <c r="E115" s="1">
        <f>D115-D114</f>
        <v>-4</v>
      </c>
      <c r="F115" s="1">
        <f>E115+4</f>
        <v>0</v>
      </c>
      <c r="I115" s="2">
        <f>MOD(QUOTIENT(LOOKUP(QUOTIENT(A112,8),A$2:A$260,G$2:G$260),8^MOD(A112,8)),8)-4</f>
        <v>-4</v>
      </c>
      <c r="J115" s="1">
        <f>J114+I115</f>
        <v>-202</v>
      </c>
      <c r="K115" s="1">
        <f>K114+J115</f>
        <v>39687</v>
      </c>
      <c r="L115" s="1">
        <f>L114+K115</f>
        <v>5361364</v>
      </c>
    </row>
    <row r="116" spans="1:12" ht="27" customHeight="1">
      <c r="A116" s="1">
        <f>A115+1</f>
        <v>114</v>
      </c>
      <c r="B116" s="1">
        <f>IF(ROUND(SIN(A116*2*PI()/1024)*HEX2DEC("800000"),0)=HEX2DEC("800000"),HEX2DEC("7FFFFF"),ROUND(SIN(A116*2*PI()/1024)*HEX2DEC("800000"),0))</f>
        <v>5400850</v>
      </c>
      <c r="C116" s="1">
        <f>B116-B115</f>
        <v>39486</v>
      </c>
      <c r="D116" s="1">
        <f>C116-C115</f>
        <v>-201</v>
      </c>
      <c r="E116" s="1">
        <f>D116-D115</f>
        <v>1</v>
      </c>
      <c r="F116" s="1">
        <f>E116+4</f>
        <v>5</v>
      </c>
      <c r="I116" s="2">
        <f>MOD(QUOTIENT(LOOKUP(QUOTIENT(A113,8),A$2:A$260,G$2:G$260),8^MOD(A113,8)),8)-4</f>
        <v>1</v>
      </c>
      <c r="J116" s="1">
        <f>J115+I116</f>
        <v>-201</v>
      </c>
      <c r="K116" s="1">
        <f>K115+J116</f>
        <v>39486</v>
      </c>
      <c r="L116" s="1">
        <f>L115+K116</f>
        <v>5400850</v>
      </c>
    </row>
    <row r="117" spans="1:12" ht="27" customHeight="1">
      <c r="A117" s="1">
        <f>A116+1</f>
        <v>115</v>
      </c>
      <c r="B117" s="1">
        <f>IF(ROUND(SIN(A117*2*PI()/1024)*HEX2DEC("800000"),0)=HEX2DEC("800000"),HEX2DEC("7FFFFF"),ROUND(SIN(A117*2*PI()/1024)*HEX2DEC("800000"),0))</f>
        <v>5440133</v>
      </c>
      <c r="C117" s="1">
        <f>B117-B116</f>
        <v>39283</v>
      </c>
      <c r="D117" s="1">
        <f>C117-C116</f>
        <v>-203</v>
      </c>
      <c r="E117" s="1">
        <f>D117-D116</f>
        <v>-2</v>
      </c>
      <c r="F117" s="1">
        <f>E117+4</f>
        <v>2</v>
      </c>
      <c r="I117" s="2">
        <f>MOD(QUOTIENT(LOOKUP(QUOTIENT(A114,8),A$2:A$260,G$2:G$260),8^MOD(A114,8)),8)-4</f>
        <v>-2</v>
      </c>
      <c r="J117" s="1">
        <f>J116+I117</f>
        <v>-203</v>
      </c>
      <c r="K117" s="1">
        <f>K116+J117</f>
        <v>39283</v>
      </c>
      <c r="L117" s="1">
        <f>L116+K117</f>
        <v>5440133</v>
      </c>
    </row>
    <row r="118" spans="1:12" ht="27" customHeight="1">
      <c r="A118" s="1">
        <f>A117+1</f>
        <v>116</v>
      </c>
      <c r="B118" s="1">
        <f>IF(ROUND(SIN(A118*2*PI()/1024)*HEX2DEC("800000"),0)=HEX2DEC("800000"),HEX2DEC("7FFFFF"),ROUND(SIN(A118*2*PI()/1024)*HEX2DEC("800000"),0))</f>
        <v>5479211</v>
      </c>
      <c r="C118" s="1">
        <f>B118-B117</f>
        <v>39078</v>
      </c>
      <c r="D118" s="1">
        <f>C118-C117</f>
        <v>-205</v>
      </c>
      <c r="E118" s="1">
        <f>D118-D117</f>
        <v>-2</v>
      </c>
      <c r="F118" s="1">
        <f>E118+4</f>
        <v>2</v>
      </c>
      <c r="I118" s="2">
        <f>MOD(QUOTIENT(LOOKUP(QUOTIENT(A115,8),A$2:A$260,G$2:G$260),8^MOD(A115,8)),8)-4</f>
        <v>-2</v>
      </c>
      <c r="J118" s="1">
        <f>J117+I118</f>
        <v>-205</v>
      </c>
      <c r="K118" s="1">
        <f>K117+J118</f>
        <v>39078</v>
      </c>
      <c r="L118" s="1">
        <f>L117+K118</f>
        <v>5479211</v>
      </c>
    </row>
    <row r="119" spans="1:12" ht="27" customHeight="1">
      <c r="A119" s="1">
        <f>A118+1</f>
        <v>117</v>
      </c>
      <c r="B119" s="1">
        <f>IF(ROUND(SIN(A119*2*PI()/1024)*HEX2DEC("800000"),0)=HEX2DEC("800000"),HEX2DEC("7FFFFF"),ROUND(SIN(A119*2*PI()/1024)*HEX2DEC("800000"),0))</f>
        <v>5518082</v>
      </c>
      <c r="C119" s="1">
        <f>B119-B118</f>
        <v>38871</v>
      </c>
      <c r="D119" s="1">
        <f>C119-C118</f>
        <v>-207</v>
      </c>
      <c r="E119" s="1">
        <f>D119-D118</f>
        <v>-2</v>
      </c>
      <c r="F119" s="1">
        <f>E119+4</f>
        <v>2</v>
      </c>
      <c r="I119" s="2">
        <f>MOD(QUOTIENT(LOOKUP(QUOTIENT(A116,8),A$2:A$260,G$2:G$260),8^MOD(A116,8)),8)-4</f>
        <v>-2</v>
      </c>
      <c r="J119" s="1">
        <f>J118+I119</f>
        <v>-207</v>
      </c>
      <c r="K119" s="1">
        <f>K118+J119</f>
        <v>38871</v>
      </c>
      <c r="L119" s="1">
        <f>L118+K119</f>
        <v>5518082</v>
      </c>
    </row>
    <row r="120" spans="1:12" ht="27" customHeight="1">
      <c r="A120" s="1">
        <f>A119+1</f>
        <v>118</v>
      </c>
      <c r="B120" s="1">
        <f>IF(ROUND(SIN(A120*2*PI()/1024)*HEX2DEC("800000"),0)=HEX2DEC("800000"),HEX2DEC("7FFFFF"),ROUND(SIN(A120*2*PI()/1024)*HEX2DEC("800000"),0))</f>
        <v>5556746</v>
      </c>
      <c r="C120" s="1">
        <f>B120-B119</f>
        <v>38664</v>
      </c>
      <c r="D120" s="1">
        <f>C120-C119</f>
        <v>-207</v>
      </c>
      <c r="E120" s="1">
        <f>D120-D119</f>
        <v>0</v>
      </c>
      <c r="F120" s="1">
        <f>E120+4</f>
        <v>4</v>
      </c>
      <c r="I120" s="2">
        <f>MOD(QUOTIENT(LOOKUP(QUOTIENT(A117,8),A$2:A$260,G$2:G$260),8^MOD(A117,8)),8)-4</f>
        <v>0</v>
      </c>
      <c r="J120" s="1">
        <f>J119+I120</f>
        <v>-207</v>
      </c>
      <c r="K120" s="1">
        <f>K119+J120</f>
        <v>38664</v>
      </c>
      <c r="L120" s="1">
        <f>L119+K120</f>
        <v>5556746</v>
      </c>
    </row>
    <row r="121" spans="1:12" ht="27" customHeight="1">
      <c r="A121" s="1">
        <f>A120+1</f>
        <v>119</v>
      </c>
      <c r="B121" s="1">
        <f>IF(ROUND(SIN(A121*2*PI()/1024)*HEX2DEC("800000"),0)=HEX2DEC("800000"),HEX2DEC("7FFFFF"),ROUND(SIN(A121*2*PI()/1024)*HEX2DEC("800000"),0))</f>
        <v>5595201</v>
      </c>
      <c r="C121" s="1">
        <f>B121-B120</f>
        <v>38455</v>
      </c>
      <c r="D121" s="1">
        <f>C121-C120</f>
        <v>-209</v>
      </c>
      <c r="E121" s="1">
        <f>D121-D120</f>
        <v>-2</v>
      </c>
      <c r="F121" s="1">
        <f>E121+4</f>
        <v>2</v>
      </c>
      <c r="I121" s="2">
        <f>MOD(QUOTIENT(LOOKUP(QUOTIENT(A118,8),A$2:A$260,G$2:G$260),8^MOD(A118,8)),8)-4</f>
        <v>-2</v>
      </c>
      <c r="J121" s="1">
        <f>J120+I121</f>
        <v>-209</v>
      </c>
      <c r="K121" s="1">
        <f>K120+J121</f>
        <v>38455</v>
      </c>
      <c r="L121" s="1">
        <f>L120+K121</f>
        <v>5595201</v>
      </c>
    </row>
    <row r="122" spans="1:12" ht="27" customHeight="1">
      <c r="A122" s="1">
        <f>A121+1</f>
        <v>120</v>
      </c>
      <c r="B122" s="1">
        <f>IF(ROUND(SIN(A122*2*PI()/1024)*HEX2DEC("800000"),0)=HEX2DEC("800000"),HEX2DEC("7FFFFF"),ROUND(SIN(A122*2*PI()/1024)*HEX2DEC("800000"),0))</f>
        <v>5633445</v>
      </c>
      <c r="C122" s="1">
        <f>B122-B121</f>
        <v>38244</v>
      </c>
      <c r="D122" s="1">
        <f>C122-C121</f>
        <v>-211</v>
      </c>
      <c r="E122" s="1">
        <f>D122-D121</f>
        <v>-2</v>
      </c>
      <c r="F122" s="1">
        <f>E122+4</f>
        <v>2</v>
      </c>
      <c r="I122" s="2">
        <f>MOD(QUOTIENT(LOOKUP(QUOTIENT(A119,8),A$2:A$260,G$2:G$260),8^MOD(A119,8)),8)-4</f>
        <v>-2</v>
      </c>
      <c r="J122" s="1">
        <f>J121+I122</f>
        <v>-211</v>
      </c>
      <c r="K122" s="1">
        <f>K121+J122</f>
        <v>38244</v>
      </c>
      <c r="L122" s="1">
        <f>L121+K122</f>
        <v>5633445</v>
      </c>
    </row>
    <row r="123" spans="1:12" ht="27" customHeight="1">
      <c r="A123" s="1">
        <f>A122+1</f>
        <v>121</v>
      </c>
      <c r="B123" s="1">
        <f>IF(ROUND(SIN(A123*2*PI()/1024)*HEX2DEC("800000"),0)=HEX2DEC("800000"),HEX2DEC("7FFFFF"),ROUND(SIN(A123*2*PI()/1024)*HEX2DEC("800000"),0))</f>
        <v>5671477</v>
      </c>
      <c r="C123" s="1">
        <f>B123-B122</f>
        <v>38032</v>
      </c>
      <c r="D123" s="1">
        <f>C123-C122</f>
        <v>-212</v>
      </c>
      <c r="E123" s="1">
        <f>D123-D122</f>
        <v>-1</v>
      </c>
      <c r="F123" s="1">
        <f>E123+4</f>
        <v>3</v>
      </c>
      <c r="I123" s="2">
        <f>MOD(QUOTIENT(LOOKUP(QUOTIENT(A120,8),A$2:A$260,G$2:G$260),8^MOD(A120,8)),8)-4</f>
        <v>-1</v>
      </c>
      <c r="J123" s="1">
        <f>J122+I123</f>
        <v>-212</v>
      </c>
      <c r="K123" s="1">
        <f>K122+J123</f>
        <v>38032</v>
      </c>
      <c r="L123" s="1">
        <f>L122+K123</f>
        <v>5671477</v>
      </c>
    </row>
    <row r="124" spans="1:12" ht="27" customHeight="1">
      <c r="A124" s="1">
        <f>A123+1</f>
        <v>122</v>
      </c>
      <c r="B124" s="1">
        <f>IF(ROUND(SIN(A124*2*PI()/1024)*HEX2DEC("800000"),0)=HEX2DEC("800000"),HEX2DEC("7FFFFF"),ROUND(SIN(A124*2*PI()/1024)*HEX2DEC("800000"),0))</f>
        <v>5709295</v>
      </c>
      <c r="C124" s="1">
        <f>B124-B123</f>
        <v>37818</v>
      </c>
      <c r="D124" s="1">
        <f>C124-C123</f>
        <v>-214</v>
      </c>
      <c r="E124" s="1">
        <f>D124-D123</f>
        <v>-2</v>
      </c>
      <c r="F124" s="1">
        <f>E124+4</f>
        <v>2</v>
      </c>
      <c r="I124" s="2">
        <f>MOD(QUOTIENT(LOOKUP(QUOTIENT(A121,8),A$2:A$260,G$2:G$260),8^MOD(A121,8)),8)-4</f>
        <v>-2</v>
      </c>
      <c r="J124" s="1">
        <f>J123+I124</f>
        <v>-214</v>
      </c>
      <c r="K124" s="1">
        <f>K123+J124</f>
        <v>37818</v>
      </c>
      <c r="L124" s="1">
        <f>L123+K124</f>
        <v>5709295</v>
      </c>
    </row>
    <row r="125" spans="1:12" ht="27" customHeight="1">
      <c r="A125" s="1">
        <f>A124+1</f>
        <v>123</v>
      </c>
      <c r="B125" s="1">
        <f>IF(ROUND(SIN(A125*2*PI()/1024)*HEX2DEC("800000"),0)=HEX2DEC("800000"),HEX2DEC("7FFFFF"),ROUND(SIN(A125*2*PI()/1024)*HEX2DEC("800000"),0))</f>
        <v>5746898</v>
      </c>
      <c r="C125" s="1">
        <f>B125-B124</f>
        <v>37603</v>
      </c>
      <c r="D125" s="1">
        <f>C125-C124</f>
        <v>-215</v>
      </c>
      <c r="E125" s="1">
        <f>D125-D124</f>
        <v>-1</v>
      </c>
      <c r="F125" s="1">
        <f>E125+4</f>
        <v>3</v>
      </c>
      <c r="I125" s="2">
        <f>MOD(QUOTIENT(LOOKUP(QUOTIENT(A122,8),A$2:A$260,G$2:G$260),8^MOD(A122,8)),8)-4</f>
        <v>-1</v>
      </c>
      <c r="J125" s="1">
        <f>J124+I125</f>
        <v>-215</v>
      </c>
      <c r="K125" s="1">
        <f>K124+J125</f>
        <v>37603</v>
      </c>
      <c r="L125" s="1">
        <f>L124+K125</f>
        <v>5746898</v>
      </c>
    </row>
    <row r="126" spans="1:12" ht="27" customHeight="1">
      <c r="A126" s="1">
        <f>A125+1</f>
        <v>124</v>
      </c>
      <c r="B126" s="1">
        <f>IF(ROUND(SIN(A126*2*PI()/1024)*HEX2DEC("800000"),0)=HEX2DEC("800000"),HEX2DEC("7FFFFF"),ROUND(SIN(A126*2*PI()/1024)*HEX2DEC("800000"),0))</f>
        <v>5784285</v>
      </c>
      <c r="C126" s="1">
        <f>B126-B125</f>
        <v>37387</v>
      </c>
      <c r="D126" s="1">
        <f>C126-C125</f>
        <v>-216</v>
      </c>
      <c r="E126" s="1">
        <f>D126-D125</f>
        <v>-1</v>
      </c>
      <c r="F126" s="1">
        <f>E126+4</f>
        <v>3</v>
      </c>
      <c r="I126" s="2">
        <f>MOD(QUOTIENT(LOOKUP(QUOTIENT(A123,8),A$2:A$260,G$2:G$260),8^MOD(A123,8)),8)-4</f>
        <v>-1</v>
      </c>
      <c r="J126" s="1">
        <f>J125+I126</f>
        <v>-216</v>
      </c>
      <c r="K126" s="1">
        <f>K125+J126</f>
        <v>37387</v>
      </c>
      <c r="L126" s="1">
        <f>L125+K126</f>
        <v>5784285</v>
      </c>
    </row>
    <row r="127" spans="1:12" ht="27" customHeight="1">
      <c r="A127" s="1">
        <f>A126+1</f>
        <v>125</v>
      </c>
      <c r="B127" s="1">
        <f>IF(ROUND(SIN(A127*2*PI()/1024)*HEX2DEC("800000"),0)=HEX2DEC("800000"),HEX2DEC("7FFFFF"),ROUND(SIN(A127*2*PI()/1024)*HEX2DEC("800000"),0))</f>
        <v>5821455</v>
      </c>
      <c r="C127" s="1">
        <f>B127-B126</f>
        <v>37170</v>
      </c>
      <c r="D127" s="1">
        <f>C127-C126</f>
        <v>-217</v>
      </c>
      <c r="E127" s="1">
        <f>D127-D126</f>
        <v>-1</v>
      </c>
      <c r="F127" s="1">
        <f>E127+4</f>
        <v>3</v>
      </c>
      <c r="I127" s="2">
        <f>MOD(QUOTIENT(LOOKUP(QUOTIENT(A124,8),A$2:A$260,G$2:G$260),8^MOD(A124,8)),8)-4</f>
        <v>-1</v>
      </c>
      <c r="J127" s="1">
        <f>J126+I127</f>
        <v>-217</v>
      </c>
      <c r="K127" s="1">
        <f>K126+J127</f>
        <v>37170</v>
      </c>
      <c r="L127" s="1">
        <f>L126+K127</f>
        <v>5821455</v>
      </c>
    </row>
    <row r="128" spans="1:12" ht="27" customHeight="1">
      <c r="A128" s="1">
        <f>A127+1</f>
        <v>126</v>
      </c>
      <c r="B128" s="1">
        <f>IF(ROUND(SIN(A128*2*PI()/1024)*HEX2DEC("800000"),0)=HEX2DEC("800000"),HEX2DEC("7FFFFF"),ROUND(SIN(A128*2*PI()/1024)*HEX2DEC("800000"),0))</f>
        <v>5858405</v>
      </c>
      <c r="C128" s="1">
        <f>B128-B127</f>
        <v>36950</v>
      </c>
      <c r="D128" s="1">
        <f>C128-C127</f>
        <v>-220</v>
      </c>
      <c r="E128" s="1">
        <f>D128-D127</f>
        <v>-3</v>
      </c>
      <c r="F128" s="1">
        <f>E128+4</f>
        <v>1</v>
      </c>
      <c r="I128" s="2">
        <f>MOD(QUOTIENT(LOOKUP(QUOTIENT(A125,8),A$2:A$260,G$2:G$260),8^MOD(A125,8)),8)-4</f>
        <v>-3</v>
      </c>
      <c r="J128" s="1">
        <f>J127+I128</f>
        <v>-220</v>
      </c>
      <c r="K128" s="1">
        <f>K127+J128</f>
        <v>36950</v>
      </c>
      <c r="L128" s="1">
        <f>L127+K128</f>
        <v>5858405</v>
      </c>
    </row>
    <row r="129" spans="1:12" ht="27" customHeight="1">
      <c r="A129" s="1">
        <f>A128+1</f>
        <v>127</v>
      </c>
      <c r="B129" s="1">
        <f>IF(ROUND(SIN(A129*2*PI()/1024)*HEX2DEC("800000"),0)=HEX2DEC("800000"),HEX2DEC("7FFFFF"),ROUND(SIN(A129*2*PI()/1024)*HEX2DEC("800000"),0))</f>
        <v>5895134</v>
      </c>
      <c r="C129" s="1">
        <f>B129-B128</f>
        <v>36729</v>
      </c>
      <c r="D129" s="1">
        <f>C129-C128</f>
        <v>-221</v>
      </c>
      <c r="E129" s="1">
        <f>D129-D128</f>
        <v>-1</v>
      </c>
      <c r="F129" s="1">
        <f>E129+4</f>
        <v>3</v>
      </c>
      <c r="I129" s="2">
        <f>MOD(QUOTIENT(LOOKUP(QUOTIENT(A126,8),A$2:A$260,G$2:G$260),8^MOD(A126,8)),8)-4</f>
        <v>-1</v>
      </c>
      <c r="J129" s="1">
        <f>J128+I129</f>
        <v>-221</v>
      </c>
      <c r="K129" s="1">
        <f>K128+J129</f>
        <v>36729</v>
      </c>
      <c r="L129" s="1">
        <f>L128+K129</f>
        <v>5895134</v>
      </c>
    </row>
    <row r="130" spans="1:12" ht="27" customHeight="1">
      <c r="A130" s="1">
        <f>A129+1</f>
        <v>128</v>
      </c>
      <c r="B130" s="1">
        <f>IF(ROUND(SIN(A130*2*PI()/1024)*HEX2DEC("800000"),0)=HEX2DEC("800000"),HEX2DEC("7FFFFF"),ROUND(SIN(A130*2*PI()/1024)*HEX2DEC("800000"),0))</f>
        <v>5931642</v>
      </c>
      <c r="C130" s="1">
        <f>B130-B129</f>
        <v>36508</v>
      </c>
      <c r="D130" s="1">
        <f>C130-C129</f>
        <v>-221</v>
      </c>
      <c r="E130" s="1">
        <f>D130-D129</f>
        <v>0</v>
      </c>
      <c r="F130" s="1">
        <f>E130+4</f>
        <v>4</v>
      </c>
      <c r="I130" s="2">
        <f>MOD(QUOTIENT(LOOKUP(QUOTIENT(A127,8),A$2:A$260,G$2:G$260),8^MOD(A127,8)),8)-4</f>
        <v>0</v>
      </c>
      <c r="J130" s="1">
        <f>J129+I130</f>
        <v>-221</v>
      </c>
      <c r="K130" s="1">
        <f>K129+J130</f>
        <v>36508</v>
      </c>
      <c r="L130" s="1">
        <f>L129+K130</f>
        <v>5931642</v>
      </c>
    </row>
    <row r="131" spans="1:12" ht="27" customHeight="1">
      <c r="A131" s="1">
        <f>A130+1</f>
        <v>129</v>
      </c>
      <c r="B131" s="1">
        <f>IF(ROUND(SIN(A131*2*PI()/1024)*HEX2DEC("800000"),0)=HEX2DEC("800000"),HEX2DEC("7FFFFF"),ROUND(SIN(A131*2*PI()/1024)*HEX2DEC("800000"),0))</f>
        <v>5967926</v>
      </c>
      <c r="C131" s="1">
        <f>B131-B130</f>
        <v>36284</v>
      </c>
      <c r="D131" s="1">
        <f>C131-C130</f>
        <v>-224</v>
      </c>
      <c r="E131" s="1">
        <f>D131-D130</f>
        <v>-3</v>
      </c>
      <c r="F131" s="1">
        <f>E131+4</f>
        <v>1</v>
      </c>
      <c r="I131" s="2">
        <f>MOD(QUOTIENT(LOOKUP(QUOTIENT(A128,8),A$2:A$260,G$2:G$260),8^MOD(A128,8)),8)-4</f>
        <v>-3</v>
      </c>
      <c r="J131" s="1">
        <f>J130+I131</f>
        <v>-224</v>
      </c>
      <c r="K131" s="1">
        <f>K130+J131</f>
        <v>36284</v>
      </c>
      <c r="L131" s="1">
        <f>L130+K131</f>
        <v>5967926</v>
      </c>
    </row>
    <row r="132" spans="1:12" ht="27" customHeight="1">
      <c r="A132" s="1">
        <f>A131+1</f>
        <v>130</v>
      </c>
      <c r="B132" s="1">
        <f>IF(ROUND(SIN(A132*2*PI()/1024)*HEX2DEC("800000"),0)=HEX2DEC("800000"),HEX2DEC("7FFFFF"),ROUND(SIN(A132*2*PI()/1024)*HEX2DEC("800000"),0))</f>
        <v>6003985</v>
      </c>
      <c r="C132" s="1">
        <f>B132-B131</f>
        <v>36059</v>
      </c>
      <c r="D132" s="1">
        <f>C132-C131</f>
        <v>-225</v>
      </c>
      <c r="E132" s="1">
        <f>D132-D131</f>
        <v>-1</v>
      </c>
      <c r="F132" s="1">
        <f>E132+4</f>
        <v>3</v>
      </c>
      <c r="I132" s="2">
        <f>MOD(QUOTIENT(LOOKUP(QUOTIENT(A129,8),A$2:A$260,G$2:G$260),8^MOD(A129,8)),8)-4</f>
        <v>-1</v>
      </c>
      <c r="J132" s="1">
        <f>J131+I132</f>
        <v>-225</v>
      </c>
      <c r="K132" s="1">
        <f>K131+J132</f>
        <v>36059</v>
      </c>
      <c r="L132" s="1">
        <f>L131+K132</f>
        <v>6003985</v>
      </c>
    </row>
    <row r="133" spans="1:12" ht="27" customHeight="1">
      <c r="A133" s="1">
        <f>A132+1</f>
        <v>131</v>
      </c>
      <c r="B133" s="1">
        <f>IF(ROUND(SIN(A133*2*PI()/1024)*HEX2DEC("800000"),0)=HEX2DEC("800000"),HEX2DEC("7FFFFF"),ROUND(SIN(A133*2*PI()/1024)*HEX2DEC("800000"),0))</f>
        <v>6039819</v>
      </c>
      <c r="C133" s="1">
        <f>B133-B132</f>
        <v>35834</v>
      </c>
      <c r="D133" s="1">
        <f>C133-C132</f>
        <v>-225</v>
      </c>
      <c r="E133" s="1">
        <f>D133-D132</f>
        <v>0</v>
      </c>
      <c r="F133" s="1">
        <f>E133+4</f>
        <v>4</v>
      </c>
      <c r="I133" s="2">
        <f>MOD(QUOTIENT(LOOKUP(QUOTIENT(A130,8),A$2:A$260,G$2:G$260),8^MOD(A130,8)),8)-4</f>
        <v>0</v>
      </c>
      <c r="J133" s="1">
        <f>J132+I133</f>
        <v>-225</v>
      </c>
      <c r="K133" s="1">
        <f>K132+J133</f>
        <v>35834</v>
      </c>
      <c r="L133" s="1">
        <f>L132+K133</f>
        <v>6039819</v>
      </c>
    </row>
    <row r="134" spans="1:12" ht="27" customHeight="1">
      <c r="A134" s="1">
        <f>A133+1</f>
        <v>132</v>
      </c>
      <c r="B134" s="1">
        <f>IF(ROUND(SIN(A134*2*PI()/1024)*HEX2DEC("800000"),0)=HEX2DEC("800000"),HEX2DEC("7FFFFF"),ROUND(SIN(A134*2*PI()/1024)*HEX2DEC("800000"),0))</f>
        <v>6075425</v>
      </c>
      <c r="C134" s="1">
        <f>B134-B133</f>
        <v>35606</v>
      </c>
      <c r="D134" s="1">
        <f>C134-C133</f>
        <v>-228</v>
      </c>
      <c r="E134" s="1">
        <f>D134-D133</f>
        <v>-3</v>
      </c>
      <c r="F134" s="1">
        <f>E134+4</f>
        <v>1</v>
      </c>
      <c r="I134" s="2">
        <f>MOD(QUOTIENT(LOOKUP(QUOTIENT(A131,8),A$2:A$260,G$2:G$260),8^MOD(A131,8)),8)-4</f>
        <v>-3</v>
      </c>
      <c r="J134" s="1">
        <f>J133+I134</f>
        <v>-228</v>
      </c>
      <c r="K134" s="1">
        <f>K133+J134</f>
        <v>35606</v>
      </c>
      <c r="L134" s="1">
        <f>L133+K134</f>
        <v>6075425</v>
      </c>
    </row>
    <row r="135" spans="1:12" ht="27" customHeight="1">
      <c r="A135" s="1">
        <f>A134+1</f>
        <v>133</v>
      </c>
      <c r="B135" s="1">
        <f>IF(ROUND(SIN(A135*2*PI()/1024)*HEX2DEC("800000"),0)=HEX2DEC("800000"),HEX2DEC("7FFFFF"),ROUND(SIN(A135*2*PI()/1024)*HEX2DEC("800000"),0))</f>
        <v>6110802</v>
      </c>
      <c r="C135" s="1">
        <f>B135-B134</f>
        <v>35377</v>
      </c>
      <c r="D135" s="1">
        <f>C135-C134</f>
        <v>-229</v>
      </c>
      <c r="E135" s="1">
        <f>D135-D134</f>
        <v>-1</v>
      </c>
      <c r="F135" s="1">
        <f>E135+4</f>
        <v>3</v>
      </c>
      <c r="I135" s="2">
        <f>MOD(QUOTIENT(LOOKUP(QUOTIENT(A132,8),A$2:A$260,G$2:G$260),8^MOD(A132,8)),8)-4</f>
        <v>-1</v>
      </c>
      <c r="J135" s="1">
        <f>J134+I135</f>
        <v>-229</v>
      </c>
      <c r="K135" s="1">
        <f>K134+J135</f>
        <v>35377</v>
      </c>
      <c r="L135" s="1">
        <f>L134+K135</f>
        <v>6110802</v>
      </c>
    </row>
    <row r="136" spans="1:12" ht="27" customHeight="1">
      <c r="A136" s="1">
        <f>A135+1</f>
        <v>134</v>
      </c>
      <c r="B136" s="1">
        <f>IF(ROUND(SIN(A136*2*PI()/1024)*HEX2DEC("800000"),0)=HEX2DEC("800000"),HEX2DEC("7FFFFF"),ROUND(SIN(A136*2*PI()/1024)*HEX2DEC("800000"),0))</f>
        <v>6145949</v>
      </c>
      <c r="C136" s="1">
        <f>B136-B135</f>
        <v>35147</v>
      </c>
      <c r="D136" s="1">
        <f>C136-C135</f>
        <v>-230</v>
      </c>
      <c r="E136" s="1">
        <f>D136-D135</f>
        <v>-1</v>
      </c>
      <c r="F136" s="1">
        <f>E136+4</f>
        <v>3</v>
      </c>
      <c r="I136" s="2">
        <f>MOD(QUOTIENT(LOOKUP(QUOTIENT(A133,8),A$2:A$260,G$2:G$260),8^MOD(A133,8)),8)-4</f>
        <v>-1</v>
      </c>
      <c r="J136" s="1">
        <f>J135+I136</f>
        <v>-230</v>
      </c>
      <c r="K136" s="1">
        <f>K135+J136</f>
        <v>35147</v>
      </c>
      <c r="L136" s="1">
        <f>L135+K136</f>
        <v>6145949</v>
      </c>
    </row>
    <row r="137" spans="1:12" ht="27" customHeight="1">
      <c r="A137" s="1">
        <f>A136+1</f>
        <v>135</v>
      </c>
      <c r="B137" s="1">
        <f>IF(ROUND(SIN(A137*2*PI()/1024)*HEX2DEC("800000"),0)=HEX2DEC("800000"),HEX2DEC("7FFFFF"),ROUND(SIN(A137*2*PI()/1024)*HEX2DEC("800000"),0))</f>
        <v>6180865</v>
      </c>
      <c r="C137" s="1">
        <f>B137-B136</f>
        <v>34916</v>
      </c>
      <c r="D137" s="1">
        <f>C137-C136</f>
        <v>-231</v>
      </c>
      <c r="E137" s="1">
        <f>D137-D136</f>
        <v>-1</v>
      </c>
      <c r="F137" s="1">
        <f>E137+4</f>
        <v>3</v>
      </c>
      <c r="I137" s="2">
        <f>MOD(QUOTIENT(LOOKUP(QUOTIENT(A134,8),A$2:A$260,G$2:G$260),8^MOD(A134,8)),8)-4</f>
        <v>-1</v>
      </c>
      <c r="J137" s="1">
        <f>J136+I137</f>
        <v>-231</v>
      </c>
      <c r="K137" s="1">
        <f>K136+J137</f>
        <v>34916</v>
      </c>
      <c r="L137" s="1">
        <f>L136+K137</f>
        <v>6180865</v>
      </c>
    </row>
    <row r="138" spans="1:12" ht="27" customHeight="1">
      <c r="A138" s="1">
        <f>A137+1</f>
        <v>136</v>
      </c>
      <c r="B138" s="1">
        <f>IF(ROUND(SIN(A138*2*PI()/1024)*HEX2DEC("800000"),0)=HEX2DEC("800000"),HEX2DEC("7FFFFF"),ROUND(SIN(A138*2*PI()/1024)*HEX2DEC("800000"),0))</f>
        <v>6215549</v>
      </c>
      <c r="C138" s="1">
        <f>B138-B137</f>
        <v>34684</v>
      </c>
      <c r="D138" s="1">
        <f>C138-C137</f>
        <v>-232</v>
      </c>
      <c r="E138" s="1">
        <f>D138-D137</f>
        <v>-1</v>
      </c>
      <c r="F138" s="1">
        <f>E138+4</f>
        <v>3</v>
      </c>
      <c r="I138" s="2">
        <f>MOD(QUOTIENT(LOOKUP(QUOTIENT(A135,8),A$2:A$260,G$2:G$260),8^MOD(A135,8)),8)-4</f>
        <v>-1</v>
      </c>
      <c r="J138" s="1">
        <f>J137+I138</f>
        <v>-232</v>
      </c>
      <c r="K138" s="1">
        <f>K137+J138</f>
        <v>34684</v>
      </c>
      <c r="L138" s="1">
        <f>L137+K138</f>
        <v>6215549</v>
      </c>
    </row>
    <row r="139" spans="1:12" ht="27" customHeight="1">
      <c r="A139" s="1">
        <f>A138+1</f>
        <v>137</v>
      </c>
      <c r="B139" s="1">
        <f>IF(ROUND(SIN(A139*2*PI()/1024)*HEX2DEC("800000"),0)=HEX2DEC("800000"),HEX2DEC("7FFFFF"),ROUND(SIN(A139*2*PI()/1024)*HEX2DEC("800000"),0))</f>
        <v>6249998</v>
      </c>
      <c r="C139" s="1">
        <f>B139-B138</f>
        <v>34449</v>
      </c>
      <c r="D139" s="1">
        <f>C139-C138</f>
        <v>-235</v>
      </c>
      <c r="E139" s="1">
        <f>D139-D138</f>
        <v>-3</v>
      </c>
      <c r="F139" s="1">
        <f>E139+4</f>
        <v>1</v>
      </c>
      <c r="I139" s="2">
        <f>MOD(QUOTIENT(LOOKUP(QUOTIENT(A136,8),A$2:A$260,G$2:G$260),8^MOD(A136,8)),8)-4</f>
        <v>-3</v>
      </c>
      <c r="J139" s="1">
        <f>J138+I139</f>
        <v>-235</v>
      </c>
      <c r="K139" s="1">
        <f>K138+J139</f>
        <v>34449</v>
      </c>
      <c r="L139" s="1">
        <f>L138+K139</f>
        <v>6249998</v>
      </c>
    </row>
    <row r="140" spans="1:12" ht="27" customHeight="1">
      <c r="A140" s="1">
        <f>A139+1</f>
        <v>138</v>
      </c>
      <c r="B140" s="1">
        <f>IF(ROUND(SIN(A140*2*PI()/1024)*HEX2DEC("800000"),0)=HEX2DEC("800000"),HEX2DEC("7FFFFF"),ROUND(SIN(A140*2*PI()/1024)*HEX2DEC("800000"),0))</f>
        <v>6284212</v>
      </c>
      <c r="C140" s="1">
        <f>B140-B139</f>
        <v>34214</v>
      </c>
      <c r="D140" s="1">
        <f>C140-C139</f>
        <v>-235</v>
      </c>
      <c r="E140" s="1">
        <f>D140-D139</f>
        <v>0</v>
      </c>
      <c r="F140" s="1">
        <f>E140+4</f>
        <v>4</v>
      </c>
      <c r="I140" s="2">
        <f>MOD(QUOTIENT(LOOKUP(QUOTIENT(A137,8),A$2:A$260,G$2:G$260),8^MOD(A137,8)),8)-4</f>
        <v>0</v>
      </c>
      <c r="J140" s="1">
        <f>J139+I140</f>
        <v>-235</v>
      </c>
      <c r="K140" s="1">
        <f>K139+J140</f>
        <v>34214</v>
      </c>
      <c r="L140" s="1">
        <f>L139+K140</f>
        <v>6284212</v>
      </c>
    </row>
    <row r="141" spans="1:12" ht="27" customHeight="1">
      <c r="A141" s="1">
        <f>A140+1</f>
        <v>139</v>
      </c>
      <c r="B141" s="1">
        <f>IF(ROUND(SIN(A141*2*PI()/1024)*HEX2DEC("800000"),0)=HEX2DEC("800000"),HEX2DEC("7FFFFF"),ROUND(SIN(A141*2*PI()/1024)*HEX2DEC("800000"),0))</f>
        <v>6318189</v>
      </c>
      <c r="C141" s="1">
        <f>B141-B140</f>
        <v>33977</v>
      </c>
      <c r="D141" s="1">
        <f>C141-C140</f>
        <v>-237</v>
      </c>
      <c r="E141" s="1">
        <f>D141-D140</f>
        <v>-2</v>
      </c>
      <c r="F141" s="1">
        <f>E141+4</f>
        <v>2</v>
      </c>
      <c r="I141" s="2">
        <f>MOD(QUOTIENT(LOOKUP(QUOTIENT(A138,8),A$2:A$260,G$2:G$260),8^MOD(A138,8)),8)-4</f>
        <v>-2</v>
      </c>
      <c r="J141" s="1">
        <f>J140+I141</f>
        <v>-237</v>
      </c>
      <c r="K141" s="1">
        <f>K140+J141</f>
        <v>33977</v>
      </c>
      <c r="L141" s="1">
        <f>L140+K141</f>
        <v>6318189</v>
      </c>
    </row>
    <row r="142" spans="1:12" ht="27" customHeight="1">
      <c r="A142" s="1">
        <f>A141+1</f>
        <v>140</v>
      </c>
      <c r="B142" s="1">
        <f>IF(ROUND(SIN(A142*2*PI()/1024)*HEX2DEC("800000"),0)=HEX2DEC("800000"),HEX2DEC("7FFFFF"),ROUND(SIN(A142*2*PI()/1024)*HEX2DEC("800000"),0))</f>
        <v>6351928</v>
      </c>
      <c r="C142" s="1">
        <f>B142-B141</f>
        <v>33739</v>
      </c>
      <c r="D142" s="1">
        <f>C142-C141</f>
        <v>-238</v>
      </c>
      <c r="E142" s="1">
        <f>D142-D141</f>
        <v>-1</v>
      </c>
      <c r="F142" s="1">
        <f>E142+4</f>
        <v>3</v>
      </c>
      <c r="I142" s="2">
        <f>MOD(QUOTIENT(LOOKUP(QUOTIENT(A139,8),A$2:A$260,G$2:G$260),8^MOD(A139,8)),8)-4</f>
        <v>-1</v>
      </c>
      <c r="J142" s="1">
        <f>J141+I142</f>
        <v>-238</v>
      </c>
      <c r="K142" s="1">
        <f>K141+J142</f>
        <v>33739</v>
      </c>
      <c r="L142" s="1">
        <f>L141+K142</f>
        <v>6351928</v>
      </c>
    </row>
    <row r="143" spans="1:12" ht="27" customHeight="1">
      <c r="A143" s="1">
        <f>A142+1</f>
        <v>141</v>
      </c>
      <c r="B143" s="1">
        <f>IF(ROUND(SIN(A143*2*PI()/1024)*HEX2DEC("800000"),0)=HEX2DEC("800000"),HEX2DEC("7FFFFF"),ROUND(SIN(A143*2*PI()/1024)*HEX2DEC("800000"),0))</f>
        <v>6385428</v>
      </c>
      <c r="C143" s="1">
        <f>B143-B142</f>
        <v>33500</v>
      </c>
      <c r="D143" s="1">
        <f>C143-C142</f>
        <v>-239</v>
      </c>
      <c r="E143" s="1">
        <f>D143-D142</f>
        <v>-1</v>
      </c>
      <c r="F143" s="1">
        <f>E143+4</f>
        <v>3</v>
      </c>
      <c r="I143" s="2">
        <f>MOD(QUOTIENT(LOOKUP(QUOTIENT(A140,8),A$2:A$260,G$2:G$260),8^MOD(A140,8)),8)-4</f>
        <v>-1</v>
      </c>
      <c r="J143" s="1">
        <f>J142+I143</f>
        <v>-239</v>
      </c>
      <c r="K143" s="1">
        <f>K142+J143</f>
        <v>33500</v>
      </c>
      <c r="L143" s="1">
        <f>L142+K143</f>
        <v>6385428</v>
      </c>
    </row>
    <row r="144" spans="1:12" ht="27" customHeight="1">
      <c r="A144" s="1">
        <f>A143+1</f>
        <v>142</v>
      </c>
      <c r="B144" s="1">
        <f>IF(ROUND(SIN(A144*2*PI()/1024)*HEX2DEC("800000"),0)=HEX2DEC("800000"),HEX2DEC("7FFFFF"),ROUND(SIN(A144*2*PI()/1024)*HEX2DEC("800000"),0))</f>
        <v>6418688</v>
      </c>
      <c r="C144" s="1">
        <f>B144-B143</f>
        <v>33260</v>
      </c>
      <c r="D144" s="1">
        <f>C144-C143</f>
        <v>-240</v>
      </c>
      <c r="E144" s="1">
        <f>D144-D143</f>
        <v>-1</v>
      </c>
      <c r="F144" s="1">
        <f>E144+4</f>
        <v>3</v>
      </c>
      <c r="I144" s="2">
        <f>MOD(QUOTIENT(LOOKUP(QUOTIENT(A141,8),A$2:A$260,G$2:G$260),8^MOD(A141,8)),8)-4</f>
        <v>-1</v>
      </c>
      <c r="J144" s="1">
        <f>J143+I144</f>
        <v>-240</v>
      </c>
      <c r="K144" s="1">
        <f>K143+J144</f>
        <v>33260</v>
      </c>
      <c r="L144" s="1">
        <f>L143+K144</f>
        <v>6418688</v>
      </c>
    </row>
    <row r="145" spans="1:12" ht="27" customHeight="1">
      <c r="A145" s="1">
        <f>A144+1</f>
        <v>143</v>
      </c>
      <c r="B145" s="1">
        <f>IF(ROUND(SIN(A145*2*PI()/1024)*HEX2DEC("800000"),0)=HEX2DEC("800000"),HEX2DEC("7FFFFF"),ROUND(SIN(A145*2*PI()/1024)*HEX2DEC("800000"),0))</f>
        <v>6451706</v>
      </c>
      <c r="C145" s="1">
        <f>B145-B144</f>
        <v>33018</v>
      </c>
      <c r="D145" s="1">
        <f>C145-C144</f>
        <v>-242</v>
      </c>
      <c r="E145" s="1">
        <f>D145-D144</f>
        <v>-2</v>
      </c>
      <c r="F145" s="1">
        <f>E145+4</f>
        <v>2</v>
      </c>
      <c r="I145" s="2">
        <f>MOD(QUOTIENT(LOOKUP(QUOTIENT(A142,8),A$2:A$260,G$2:G$260),8^MOD(A142,8)),8)-4</f>
        <v>-2</v>
      </c>
      <c r="J145" s="1">
        <f>J144+I145</f>
        <v>-242</v>
      </c>
      <c r="K145" s="1">
        <f>K144+J145</f>
        <v>33018</v>
      </c>
      <c r="L145" s="1">
        <f>L144+K145</f>
        <v>6451706</v>
      </c>
    </row>
    <row r="146" spans="1:12" ht="27" customHeight="1">
      <c r="A146" s="1">
        <f>A145+1</f>
        <v>144</v>
      </c>
      <c r="B146" s="1">
        <f>IF(ROUND(SIN(A146*2*PI()/1024)*HEX2DEC("800000"),0)=HEX2DEC("800000"),HEX2DEC("7FFFFF"),ROUND(SIN(A146*2*PI()/1024)*HEX2DEC("800000"),0))</f>
        <v>6484482</v>
      </c>
      <c r="C146" s="1">
        <f>B146-B145</f>
        <v>32776</v>
      </c>
      <c r="D146" s="1">
        <f>C146-C145</f>
        <v>-242</v>
      </c>
      <c r="E146" s="1">
        <f>D146-D145</f>
        <v>0</v>
      </c>
      <c r="F146" s="1">
        <f>E146+4</f>
        <v>4</v>
      </c>
      <c r="I146" s="2">
        <f>MOD(QUOTIENT(LOOKUP(QUOTIENT(A143,8),A$2:A$260,G$2:G$260),8^MOD(A143,8)),8)-4</f>
        <v>0</v>
      </c>
      <c r="J146" s="1">
        <f>J145+I146</f>
        <v>-242</v>
      </c>
      <c r="K146" s="1">
        <f>K145+J146</f>
        <v>32776</v>
      </c>
      <c r="L146" s="1">
        <f>L145+K146</f>
        <v>6484482</v>
      </c>
    </row>
    <row r="147" spans="1:12" ht="27" customHeight="1">
      <c r="A147" s="1">
        <f>A146+1</f>
        <v>145</v>
      </c>
      <c r="B147" s="1">
        <f>IF(ROUND(SIN(A147*2*PI()/1024)*HEX2DEC("800000"),0)=HEX2DEC("800000"),HEX2DEC("7FFFFF"),ROUND(SIN(A147*2*PI()/1024)*HEX2DEC("800000"),0))</f>
        <v>6517013</v>
      </c>
      <c r="C147" s="1">
        <f>B147-B146</f>
        <v>32531</v>
      </c>
      <c r="D147" s="1">
        <f>C147-C146</f>
        <v>-245</v>
      </c>
      <c r="E147" s="1">
        <f>D147-D146</f>
        <v>-3</v>
      </c>
      <c r="F147" s="1">
        <f>E147+4</f>
        <v>1</v>
      </c>
      <c r="I147" s="2">
        <f>MOD(QUOTIENT(LOOKUP(QUOTIENT(A144,8),A$2:A$260,G$2:G$260),8^MOD(A144,8)),8)-4</f>
        <v>-3</v>
      </c>
      <c r="J147" s="1">
        <f>J146+I147</f>
        <v>-245</v>
      </c>
      <c r="K147" s="1">
        <f>K146+J147</f>
        <v>32531</v>
      </c>
      <c r="L147" s="1">
        <f>L146+K147</f>
        <v>6517013</v>
      </c>
    </row>
    <row r="148" spans="1:12" ht="27" customHeight="1">
      <c r="A148" s="1">
        <f>A147+1</f>
        <v>146</v>
      </c>
      <c r="B148" s="1">
        <f>IF(ROUND(SIN(A148*2*PI()/1024)*HEX2DEC("800000"),0)=HEX2DEC("800000"),HEX2DEC("7FFFFF"),ROUND(SIN(A148*2*PI()/1024)*HEX2DEC("800000"),0))</f>
        <v>6549299</v>
      </c>
      <c r="C148" s="1">
        <f>B148-B147</f>
        <v>32286</v>
      </c>
      <c r="D148" s="1">
        <f>C148-C147</f>
        <v>-245</v>
      </c>
      <c r="E148" s="1">
        <f>D148-D147</f>
        <v>0</v>
      </c>
      <c r="F148" s="1">
        <f>E148+4</f>
        <v>4</v>
      </c>
      <c r="I148" s="2">
        <f>MOD(QUOTIENT(LOOKUP(QUOTIENT(A145,8),A$2:A$260,G$2:G$260),8^MOD(A145,8)),8)-4</f>
        <v>0</v>
      </c>
      <c r="J148" s="1">
        <f>J147+I148</f>
        <v>-245</v>
      </c>
      <c r="K148" s="1">
        <f>K147+J148</f>
        <v>32286</v>
      </c>
      <c r="L148" s="1">
        <f>L147+K148</f>
        <v>6549299</v>
      </c>
    </row>
    <row r="149" spans="1:12" ht="27" customHeight="1">
      <c r="A149" s="1">
        <f>A148+1</f>
        <v>147</v>
      </c>
      <c r="B149" s="1">
        <f>IF(ROUND(SIN(A149*2*PI()/1024)*HEX2DEC("800000"),0)=HEX2DEC("800000"),HEX2DEC("7FFFFF"),ROUND(SIN(A149*2*PI()/1024)*HEX2DEC("800000"),0))</f>
        <v>6581338</v>
      </c>
      <c r="C149" s="1">
        <f>B149-B148</f>
        <v>32039</v>
      </c>
      <c r="D149" s="1">
        <f>C149-C148</f>
        <v>-247</v>
      </c>
      <c r="E149" s="1">
        <f>D149-D148</f>
        <v>-2</v>
      </c>
      <c r="F149" s="1">
        <f>E149+4</f>
        <v>2</v>
      </c>
      <c r="I149" s="2">
        <f>MOD(QUOTIENT(LOOKUP(QUOTIENT(A146,8),A$2:A$260,G$2:G$260),8^MOD(A146,8)),8)-4</f>
        <v>-2</v>
      </c>
      <c r="J149" s="1">
        <f>J148+I149</f>
        <v>-247</v>
      </c>
      <c r="K149" s="1">
        <f>K148+J149</f>
        <v>32039</v>
      </c>
      <c r="L149" s="1">
        <f>L148+K149</f>
        <v>6581338</v>
      </c>
    </row>
    <row r="150" spans="1:12" ht="27" customHeight="1">
      <c r="A150" s="1">
        <f>A149+1</f>
        <v>148</v>
      </c>
      <c r="B150" s="1">
        <f>IF(ROUND(SIN(A150*2*PI()/1024)*HEX2DEC("800000"),0)=HEX2DEC("800000"),HEX2DEC("7FFFFF"),ROUND(SIN(A150*2*PI()/1024)*HEX2DEC("800000"),0))</f>
        <v>6613129</v>
      </c>
      <c r="C150" s="1">
        <f>B150-B149</f>
        <v>31791</v>
      </c>
      <c r="D150" s="1">
        <f>C150-C149</f>
        <v>-248</v>
      </c>
      <c r="E150" s="1">
        <f>D150-D149</f>
        <v>-1</v>
      </c>
      <c r="F150" s="1">
        <f>E150+4</f>
        <v>3</v>
      </c>
      <c r="I150" s="2">
        <f>MOD(QUOTIENT(LOOKUP(QUOTIENT(A147,8),A$2:A$260,G$2:G$260),8^MOD(A147,8)),8)-4</f>
        <v>-1</v>
      </c>
      <c r="J150" s="1">
        <f>J149+I150</f>
        <v>-248</v>
      </c>
      <c r="K150" s="1">
        <f>K149+J150</f>
        <v>31791</v>
      </c>
      <c r="L150" s="1">
        <f>L149+K150</f>
        <v>6613129</v>
      </c>
    </row>
    <row r="151" spans="1:12" ht="27" customHeight="1">
      <c r="A151" s="1">
        <f>A150+1</f>
        <v>149</v>
      </c>
      <c r="B151" s="1">
        <f>IF(ROUND(SIN(A151*2*PI()/1024)*HEX2DEC("800000"),0)=HEX2DEC("800000"),HEX2DEC("7FFFFF"),ROUND(SIN(A151*2*PI()/1024)*HEX2DEC("800000"),0))</f>
        <v>6644672</v>
      </c>
      <c r="C151" s="1">
        <f>B151-B150</f>
        <v>31543</v>
      </c>
      <c r="D151" s="1">
        <f>C151-C150</f>
        <v>-248</v>
      </c>
      <c r="E151" s="1">
        <f>D151-D150</f>
        <v>0</v>
      </c>
      <c r="F151" s="1">
        <f>E151+4</f>
        <v>4</v>
      </c>
      <c r="I151" s="2">
        <f>MOD(QUOTIENT(LOOKUP(QUOTIENT(A148,8),A$2:A$260,G$2:G$260),8^MOD(A148,8)),8)-4</f>
        <v>0</v>
      </c>
      <c r="J151" s="1">
        <f>J150+I151</f>
        <v>-248</v>
      </c>
      <c r="K151" s="1">
        <f>K150+J151</f>
        <v>31543</v>
      </c>
      <c r="L151" s="1">
        <f>L150+K151</f>
        <v>6644672</v>
      </c>
    </row>
    <row r="152" spans="1:12" ht="27" customHeight="1">
      <c r="A152" s="1">
        <f>A151+1</f>
        <v>150</v>
      </c>
      <c r="B152" s="1">
        <f>IF(ROUND(SIN(A152*2*PI()/1024)*HEX2DEC("800000"),0)=HEX2DEC("800000"),HEX2DEC("7FFFFF"),ROUND(SIN(A152*2*PI()/1024)*HEX2DEC("800000"),0))</f>
        <v>6675964</v>
      </c>
      <c r="C152" s="1">
        <f>B152-B151</f>
        <v>31292</v>
      </c>
      <c r="D152" s="1">
        <f>C152-C151</f>
        <v>-251</v>
      </c>
      <c r="E152" s="1">
        <f>D152-D151</f>
        <v>-3</v>
      </c>
      <c r="F152" s="1">
        <f>E152+4</f>
        <v>1</v>
      </c>
      <c r="I152" s="2">
        <f>MOD(QUOTIENT(LOOKUP(QUOTIENT(A149,8),A$2:A$260,G$2:G$260),8^MOD(A149,8)),8)-4</f>
        <v>-3</v>
      </c>
      <c r="J152" s="1">
        <f>J151+I152</f>
        <v>-251</v>
      </c>
      <c r="K152" s="1">
        <f>K151+J152</f>
        <v>31292</v>
      </c>
      <c r="L152" s="1">
        <f>L151+K152</f>
        <v>6675964</v>
      </c>
    </row>
    <row r="153" spans="1:12" ht="27" customHeight="1">
      <c r="A153" s="1">
        <f>A152+1</f>
        <v>151</v>
      </c>
      <c r="B153" s="1">
        <f>IF(ROUND(SIN(A153*2*PI()/1024)*HEX2DEC("800000"),0)=HEX2DEC("800000"),HEX2DEC("7FFFFF"),ROUND(SIN(A153*2*PI()/1024)*HEX2DEC("800000"),0))</f>
        <v>6707005</v>
      </c>
      <c r="C153" s="1">
        <f>B153-B152</f>
        <v>31041</v>
      </c>
      <c r="D153" s="1">
        <f>C153-C152</f>
        <v>-251</v>
      </c>
      <c r="E153" s="1">
        <f>D153-D152</f>
        <v>0</v>
      </c>
      <c r="F153" s="1">
        <f>E153+4</f>
        <v>4</v>
      </c>
      <c r="I153" s="2">
        <f>MOD(QUOTIENT(LOOKUP(QUOTIENT(A150,8),A$2:A$260,G$2:G$260),8^MOD(A150,8)),8)-4</f>
        <v>0</v>
      </c>
      <c r="J153" s="1">
        <f>J152+I153</f>
        <v>-251</v>
      </c>
      <c r="K153" s="1">
        <f>K152+J153</f>
        <v>31041</v>
      </c>
      <c r="L153" s="1">
        <f>L152+K153</f>
        <v>6707005</v>
      </c>
    </row>
    <row r="154" spans="1:12" ht="27" customHeight="1">
      <c r="A154" s="1">
        <f>A153+1</f>
        <v>152</v>
      </c>
      <c r="B154" s="1">
        <f>IF(ROUND(SIN(A154*2*PI()/1024)*HEX2DEC("800000"),0)=HEX2DEC("800000"),HEX2DEC("7FFFFF"),ROUND(SIN(A154*2*PI()/1024)*HEX2DEC("800000"),0))</f>
        <v>6737793</v>
      </c>
      <c r="C154" s="1">
        <f>B154-B153</f>
        <v>30788</v>
      </c>
      <c r="D154" s="1">
        <f>C154-C153</f>
        <v>-253</v>
      </c>
      <c r="E154" s="1">
        <f>D154-D153</f>
        <v>-2</v>
      </c>
      <c r="F154" s="1">
        <f>E154+4</f>
        <v>2</v>
      </c>
      <c r="I154" s="2">
        <f>MOD(QUOTIENT(LOOKUP(QUOTIENT(A151,8),A$2:A$260,G$2:G$260),8^MOD(A151,8)),8)-4</f>
        <v>-2</v>
      </c>
      <c r="J154" s="1">
        <f>J153+I154</f>
        <v>-253</v>
      </c>
      <c r="K154" s="1">
        <f>K153+J154</f>
        <v>30788</v>
      </c>
      <c r="L154" s="1">
        <f>L153+K154</f>
        <v>6737793</v>
      </c>
    </row>
    <row r="155" spans="1:12" ht="27" customHeight="1">
      <c r="A155" s="1">
        <f>A154+1</f>
        <v>153</v>
      </c>
      <c r="B155" s="1">
        <f>IF(ROUND(SIN(A155*2*PI()/1024)*HEX2DEC("800000"),0)=HEX2DEC("800000"),HEX2DEC("7FFFFF"),ROUND(SIN(A155*2*PI()/1024)*HEX2DEC("800000"),0))</f>
        <v>6768328</v>
      </c>
      <c r="C155" s="1">
        <f>B155-B154</f>
        <v>30535</v>
      </c>
      <c r="D155" s="1">
        <f>C155-C154</f>
        <v>-253</v>
      </c>
      <c r="E155" s="1">
        <f>D155-D154</f>
        <v>0</v>
      </c>
      <c r="F155" s="1">
        <f>E155+4</f>
        <v>4</v>
      </c>
      <c r="I155" s="2">
        <f>MOD(QUOTIENT(LOOKUP(QUOTIENT(A152,8),A$2:A$260,G$2:G$260),8^MOD(A152,8)),8)-4</f>
        <v>0</v>
      </c>
      <c r="J155" s="1">
        <f>J154+I155</f>
        <v>-253</v>
      </c>
      <c r="K155" s="1">
        <f>K154+J155</f>
        <v>30535</v>
      </c>
      <c r="L155" s="1">
        <f>L154+K155</f>
        <v>6768328</v>
      </c>
    </row>
    <row r="156" spans="1:12" ht="27" customHeight="1">
      <c r="A156" s="1">
        <f>A155+1</f>
        <v>154</v>
      </c>
      <c r="B156" s="1">
        <f>IF(ROUND(SIN(A156*2*PI()/1024)*HEX2DEC("800000"),0)=HEX2DEC("800000"),HEX2DEC("7FFFFF"),ROUND(SIN(A156*2*PI()/1024)*HEX2DEC("800000"),0))</f>
        <v>6798608</v>
      </c>
      <c r="C156" s="1">
        <f>B156-B155</f>
        <v>30280</v>
      </c>
      <c r="D156" s="1">
        <f>C156-C155</f>
        <v>-255</v>
      </c>
      <c r="E156" s="1">
        <f>D156-D155</f>
        <v>-2</v>
      </c>
      <c r="F156" s="1">
        <f>E156+4</f>
        <v>2</v>
      </c>
      <c r="I156" s="2">
        <f>MOD(QUOTIENT(LOOKUP(QUOTIENT(A153,8),A$2:A$260,G$2:G$260),8^MOD(A153,8)),8)-4</f>
        <v>-2</v>
      </c>
      <c r="J156" s="1">
        <f>J155+I156</f>
        <v>-255</v>
      </c>
      <c r="K156" s="1">
        <f>K155+J156</f>
        <v>30280</v>
      </c>
      <c r="L156" s="1">
        <f>L155+K156</f>
        <v>6798608</v>
      </c>
    </row>
    <row r="157" spans="1:12" ht="27" customHeight="1">
      <c r="A157" s="1">
        <f>A156+1</f>
        <v>155</v>
      </c>
      <c r="B157" s="1">
        <f>IF(ROUND(SIN(A157*2*PI()/1024)*HEX2DEC("800000"),0)=HEX2DEC("800000"),HEX2DEC("7FFFFF"),ROUND(SIN(A157*2*PI()/1024)*HEX2DEC("800000"),0))</f>
        <v>6828632</v>
      </c>
      <c r="C157" s="1">
        <f>B157-B156</f>
        <v>30024</v>
      </c>
      <c r="D157" s="1">
        <f>C157-C156</f>
        <v>-256</v>
      </c>
      <c r="E157" s="1">
        <f>D157-D156</f>
        <v>-1</v>
      </c>
      <c r="F157" s="1">
        <f>E157+4</f>
        <v>3</v>
      </c>
      <c r="I157" s="2">
        <f>MOD(QUOTIENT(LOOKUP(QUOTIENT(A154,8),A$2:A$260,G$2:G$260),8^MOD(A154,8)),8)-4</f>
        <v>-1</v>
      </c>
      <c r="J157" s="1">
        <f>J156+I157</f>
        <v>-256</v>
      </c>
      <c r="K157" s="1">
        <f>K156+J157</f>
        <v>30024</v>
      </c>
      <c r="L157" s="1">
        <f>L156+K157</f>
        <v>6828632</v>
      </c>
    </row>
    <row r="158" spans="1:12" ht="27" customHeight="1">
      <c r="A158" s="1">
        <f>A157+1</f>
        <v>156</v>
      </c>
      <c r="B158" s="1">
        <f>IF(ROUND(SIN(A158*2*PI()/1024)*HEX2DEC("800000"),0)=HEX2DEC("800000"),HEX2DEC("7FFFFF"),ROUND(SIN(A158*2*PI()/1024)*HEX2DEC("800000"),0))</f>
        <v>6858399</v>
      </c>
      <c r="C158" s="1">
        <f>B158-B157</f>
        <v>29767</v>
      </c>
      <c r="D158" s="1">
        <f>C158-C157</f>
        <v>-257</v>
      </c>
      <c r="E158" s="1">
        <f>D158-D157</f>
        <v>-1</v>
      </c>
      <c r="F158" s="1">
        <f>E158+4</f>
        <v>3</v>
      </c>
      <c r="I158" s="2">
        <f>MOD(QUOTIENT(LOOKUP(QUOTIENT(A155,8),A$2:A$260,G$2:G$260),8^MOD(A155,8)),8)-4</f>
        <v>-1</v>
      </c>
      <c r="J158" s="1">
        <f>J157+I158</f>
        <v>-257</v>
      </c>
      <c r="K158" s="1">
        <f>K157+J158</f>
        <v>29767</v>
      </c>
      <c r="L158" s="1">
        <f>L157+K158</f>
        <v>6858399</v>
      </c>
    </row>
    <row r="159" spans="1:12" ht="27" customHeight="1">
      <c r="A159" s="1">
        <f>A158+1</f>
        <v>157</v>
      </c>
      <c r="B159" s="1">
        <f>IF(ROUND(SIN(A159*2*PI()/1024)*HEX2DEC("800000"),0)=HEX2DEC("800000"),HEX2DEC("7FFFFF"),ROUND(SIN(A159*2*PI()/1024)*HEX2DEC("800000"),0))</f>
        <v>6887907</v>
      </c>
      <c r="C159" s="1">
        <f>B159-B158</f>
        <v>29508</v>
      </c>
      <c r="D159" s="1">
        <f>C159-C158</f>
        <v>-259</v>
      </c>
      <c r="E159" s="1">
        <f>D159-D158</f>
        <v>-2</v>
      </c>
      <c r="F159" s="1">
        <f>E159+4</f>
        <v>2</v>
      </c>
      <c r="I159" s="2">
        <f>MOD(QUOTIENT(LOOKUP(QUOTIENT(A156,8),A$2:A$260,G$2:G$260),8^MOD(A156,8)),8)-4</f>
        <v>-2</v>
      </c>
      <c r="J159" s="1">
        <f>J158+I159</f>
        <v>-259</v>
      </c>
      <c r="K159" s="1">
        <f>K158+J159</f>
        <v>29508</v>
      </c>
      <c r="L159" s="1">
        <f>L158+K159</f>
        <v>6887907</v>
      </c>
    </row>
    <row r="160" spans="1:12" ht="27" customHeight="1">
      <c r="A160" s="1">
        <f>A159+1</f>
        <v>158</v>
      </c>
      <c r="B160" s="1">
        <f>IF(ROUND(SIN(A160*2*PI()/1024)*HEX2DEC("800000"),0)=HEX2DEC("800000"),HEX2DEC("7FFFFF"),ROUND(SIN(A160*2*PI()/1024)*HEX2DEC("800000"),0))</f>
        <v>6917156</v>
      </c>
      <c r="C160" s="1">
        <f>B160-B159</f>
        <v>29249</v>
      </c>
      <c r="D160" s="1">
        <f>C160-C159</f>
        <v>-259</v>
      </c>
      <c r="E160" s="1">
        <f>D160-D159</f>
        <v>0</v>
      </c>
      <c r="F160" s="1">
        <f>E160+4</f>
        <v>4</v>
      </c>
      <c r="I160" s="2">
        <f>MOD(QUOTIENT(LOOKUP(QUOTIENT(A157,8),A$2:A$260,G$2:G$260),8^MOD(A157,8)),8)-4</f>
        <v>0</v>
      </c>
      <c r="J160" s="1">
        <f>J159+I160</f>
        <v>-259</v>
      </c>
      <c r="K160" s="1">
        <f>K159+J160</f>
        <v>29249</v>
      </c>
      <c r="L160" s="1">
        <f>L159+K160</f>
        <v>6917156</v>
      </c>
    </row>
    <row r="161" spans="1:12" ht="27" customHeight="1">
      <c r="A161" s="1">
        <f>A160+1</f>
        <v>159</v>
      </c>
      <c r="B161" s="1">
        <f>IF(ROUND(SIN(A161*2*PI()/1024)*HEX2DEC("800000"),0)=HEX2DEC("800000"),HEX2DEC("7FFFFF"),ROUND(SIN(A161*2*PI()/1024)*HEX2DEC("800000"),0))</f>
        <v>6946145</v>
      </c>
      <c r="C161" s="1">
        <f>B161-B160</f>
        <v>28989</v>
      </c>
      <c r="D161" s="1">
        <f>C161-C160</f>
        <v>-260</v>
      </c>
      <c r="E161" s="1">
        <f>D161-D160</f>
        <v>-1</v>
      </c>
      <c r="F161" s="1">
        <f>E161+4</f>
        <v>3</v>
      </c>
      <c r="I161" s="2">
        <f>MOD(QUOTIENT(LOOKUP(QUOTIENT(A158,8),A$2:A$260,G$2:G$260),8^MOD(A158,8)),8)-4</f>
        <v>-1</v>
      </c>
      <c r="J161" s="1">
        <f>J160+I161</f>
        <v>-260</v>
      </c>
      <c r="K161" s="1">
        <f>K160+J161</f>
        <v>28989</v>
      </c>
      <c r="L161" s="1">
        <f>L160+K161</f>
        <v>6946145</v>
      </c>
    </row>
    <row r="162" spans="1:12" ht="27" customHeight="1">
      <c r="A162" s="1">
        <f>A161+1</f>
        <v>160</v>
      </c>
      <c r="B162" s="1">
        <f>IF(ROUND(SIN(A162*2*PI()/1024)*HEX2DEC("800000"),0)=HEX2DEC("800000"),HEX2DEC("7FFFFF"),ROUND(SIN(A162*2*PI()/1024)*HEX2DEC("800000"),0))</f>
        <v>6974873</v>
      </c>
      <c r="C162" s="1">
        <f>B162-B161</f>
        <v>28728</v>
      </c>
      <c r="D162" s="1">
        <f>C162-C161</f>
        <v>-261</v>
      </c>
      <c r="E162" s="1">
        <f>D162-D161</f>
        <v>-1</v>
      </c>
      <c r="F162" s="1">
        <f>E162+4</f>
        <v>3</v>
      </c>
      <c r="I162" s="2">
        <f>MOD(QUOTIENT(LOOKUP(QUOTIENT(A159,8),A$2:A$260,G$2:G$260),8^MOD(A159,8)),8)-4</f>
        <v>-1</v>
      </c>
      <c r="J162" s="1">
        <f>J161+I162</f>
        <v>-261</v>
      </c>
      <c r="K162" s="1">
        <f>K161+J162</f>
        <v>28728</v>
      </c>
      <c r="L162" s="1">
        <f>L161+K162</f>
        <v>6974873</v>
      </c>
    </row>
    <row r="163" spans="1:12" ht="27" customHeight="1">
      <c r="A163" s="1">
        <f>A162+1</f>
        <v>161</v>
      </c>
      <c r="B163" s="1">
        <f>IF(ROUND(SIN(A163*2*PI()/1024)*HEX2DEC("800000"),0)=HEX2DEC("800000"),HEX2DEC("7FFFFF"),ROUND(SIN(A163*2*PI()/1024)*HEX2DEC("800000"),0))</f>
        <v>7003337</v>
      </c>
      <c r="C163" s="1">
        <f>B163-B162</f>
        <v>28464</v>
      </c>
      <c r="D163" s="1">
        <f>C163-C162</f>
        <v>-264</v>
      </c>
      <c r="E163" s="1">
        <f>D163-D162</f>
        <v>-3</v>
      </c>
      <c r="F163" s="1">
        <f>E163+4</f>
        <v>1</v>
      </c>
      <c r="I163" s="2">
        <f>MOD(QUOTIENT(LOOKUP(QUOTIENT(A160,8),A$2:A$260,G$2:G$260),8^MOD(A160,8)),8)-4</f>
        <v>-3</v>
      </c>
      <c r="J163" s="1">
        <f>J162+I163</f>
        <v>-264</v>
      </c>
      <c r="K163" s="1">
        <f>K162+J163</f>
        <v>28464</v>
      </c>
      <c r="L163" s="1">
        <f>L162+K163</f>
        <v>7003337</v>
      </c>
    </row>
    <row r="164" spans="1:12" ht="27" customHeight="1">
      <c r="A164" s="1">
        <f>A163+1</f>
        <v>162</v>
      </c>
      <c r="B164" s="1">
        <f>IF(ROUND(SIN(A164*2*PI()/1024)*HEX2DEC("800000"),0)=HEX2DEC("800000"),HEX2DEC("7FFFFF"),ROUND(SIN(A164*2*PI()/1024)*HEX2DEC("800000"),0))</f>
        <v>7031538</v>
      </c>
      <c r="C164" s="1">
        <f>B164-B163</f>
        <v>28201</v>
      </c>
      <c r="D164" s="1">
        <f>C164-C163</f>
        <v>-263</v>
      </c>
      <c r="E164" s="1">
        <f>D164-D163</f>
        <v>1</v>
      </c>
      <c r="F164" s="1">
        <f>E164+4</f>
        <v>5</v>
      </c>
      <c r="I164" s="2">
        <f>MOD(QUOTIENT(LOOKUP(QUOTIENT(A161,8),A$2:A$260,G$2:G$260),8^MOD(A161,8)),8)-4</f>
        <v>1</v>
      </c>
      <c r="J164" s="1">
        <f>J163+I164</f>
        <v>-263</v>
      </c>
      <c r="K164" s="1">
        <f>K163+J164</f>
        <v>28201</v>
      </c>
      <c r="L164" s="1">
        <f>L163+K164</f>
        <v>7031538</v>
      </c>
    </row>
    <row r="165" spans="1:12" ht="27" customHeight="1">
      <c r="A165" s="1">
        <f>A164+1</f>
        <v>163</v>
      </c>
      <c r="B165" s="1">
        <f>IF(ROUND(SIN(A165*2*PI()/1024)*HEX2DEC("800000"),0)=HEX2DEC("800000"),HEX2DEC("7FFFFF"),ROUND(SIN(A165*2*PI()/1024)*HEX2DEC("800000"),0))</f>
        <v>7059475</v>
      </c>
      <c r="C165" s="1">
        <f>B165-B164</f>
        <v>27937</v>
      </c>
      <c r="D165" s="1">
        <f>C165-C164</f>
        <v>-264</v>
      </c>
      <c r="E165" s="1">
        <f>D165-D164</f>
        <v>-1</v>
      </c>
      <c r="F165" s="1">
        <f>E165+4</f>
        <v>3</v>
      </c>
      <c r="I165" s="2">
        <f>MOD(QUOTIENT(LOOKUP(QUOTIENT(A162,8),A$2:A$260,G$2:G$260),8^MOD(A162,8)),8)-4</f>
        <v>-1</v>
      </c>
      <c r="J165" s="1">
        <f>J164+I165</f>
        <v>-264</v>
      </c>
      <c r="K165" s="1">
        <f>K164+J165</f>
        <v>27937</v>
      </c>
      <c r="L165" s="1">
        <f>L164+K165</f>
        <v>7059475</v>
      </c>
    </row>
    <row r="166" spans="1:12" ht="27" customHeight="1">
      <c r="A166" s="1">
        <f>A165+1</f>
        <v>164</v>
      </c>
      <c r="B166" s="1">
        <f>IF(ROUND(SIN(A166*2*PI()/1024)*HEX2DEC("800000"),0)=HEX2DEC("800000"),HEX2DEC("7FFFFF"),ROUND(SIN(A166*2*PI()/1024)*HEX2DEC("800000"),0))</f>
        <v>7087145</v>
      </c>
      <c r="C166" s="1">
        <f>B166-B165</f>
        <v>27670</v>
      </c>
      <c r="D166" s="1">
        <f>C166-C165</f>
        <v>-267</v>
      </c>
      <c r="E166" s="1">
        <f>D166-D165</f>
        <v>-3</v>
      </c>
      <c r="F166" s="1">
        <f>E166+4</f>
        <v>1</v>
      </c>
      <c r="I166" s="2">
        <f>MOD(QUOTIENT(LOOKUP(QUOTIENT(A163,8),A$2:A$260,G$2:G$260),8^MOD(A163,8)),8)-4</f>
        <v>-3</v>
      </c>
      <c r="J166" s="1">
        <f>J165+I166</f>
        <v>-267</v>
      </c>
      <c r="K166" s="1">
        <f>K165+J166</f>
        <v>27670</v>
      </c>
      <c r="L166" s="1">
        <f>L165+K166</f>
        <v>7087145</v>
      </c>
    </row>
    <row r="167" spans="1:12" ht="27" customHeight="1">
      <c r="A167" s="1">
        <f>A166+1</f>
        <v>165</v>
      </c>
      <c r="B167" s="1">
        <f>IF(ROUND(SIN(A167*2*PI()/1024)*HEX2DEC("800000"),0)=HEX2DEC("800000"),HEX2DEC("7FFFFF"),ROUND(SIN(A167*2*PI()/1024)*HEX2DEC("800000"),0))</f>
        <v>7114549</v>
      </c>
      <c r="C167" s="1">
        <f>B167-B166</f>
        <v>27404</v>
      </c>
      <c r="D167" s="1">
        <f>C167-C166</f>
        <v>-266</v>
      </c>
      <c r="E167" s="1">
        <f>D167-D166</f>
        <v>1</v>
      </c>
      <c r="F167" s="1">
        <f>E167+4</f>
        <v>5</v>
      </c>
      <c r="I167" s="2">
        <f>MOD(QUOTIENT(LOOKUP(QUOTIENT(A164,8),A$2:A$260,G$2:G$260),8^MOD(A164,8)),8)-4</f>
        <v>1</v>
      </c>
      <c r="J167" s="1">
        <f>J166+I167</f>
        <v>-266</v>
      </c>
      <c r="K167" s="1">
        <f>K166+J167</f>
        <v>27404</v>
      </c>
      <c r="L167" s="1">
        <f>L166+K167</f>
        <v>7114549</v>
      </c>
    </row>
    <row r="168" spans="1:12" ht="27" customHeight="1">
      <c r="A168" s="1">
        <f>A167+1</f>
        <v>166</v>
      </c>
      <c r="B168" s="1">
        <f>IF(ROUND(SIN(A168*2*PI()/1024)*HEX2DEC("800000"),0)=HEX2DEC("800000"),HEX2DEC("7FFFFF"),ROUND(SIN(A168*2*PI()/1024)*HEX2DEC("800000"),0))</f>
        <v>7141685</v>
      </c>
      <c r="C168" s="1">
        <f>B168-B167</f>
        <v>27136</v>
      </c>
      <c r="D168" s="1">
        <f>C168-C167</f>
        <v>-268</v>
      </c>
      <c r="E168" s="1">
        <f>D168-D167</f>
        <v>-2</v>
      </c>
      <c r="F168" s="1">
        <f>E168+4</f>
        <v>2</v>
      </c>
      <c r="I168" s="2">
        <f>MOD(QUOTIENT(LOOKUP(QUOTIENT(A165,8),A$2:A$260,G$2:G$260),8^MOD(A165,8)),8)-4</f>
        <v>-2</v>
      </c>
      <c r="J168" s="1">
        <f>J167+I168</f>
        <v>-268</v>
      </c>
      <c r="K168" s="1">
        <f>K167+J168</f>
        <v>27136</v>
      </c>
      <c r="L168" s="1">
        <f>L167+K168</f>
        <v>7141685</v>
      </c>
    </row>
    <row r="169" spans="1:12" ht="27" customHeight="1">
      <c r="A169" s="1">
        <f>A168+1</f>
        <v>167</v>
      </c>
      <c r="B169" s="1">
        <f>IF(ROUND(SIN(A169*2*PI()/1024)*HEX2DEC("800000"),0)=HEX2DEC("800000"),HEX2DEC("7FFFFF"),ROUND(SIN(A169*2*PI()/1024)*HEX2DEC("800000"),0))</f>
        <v>7168552</v>
      </c>
      <c r="C169" s="1">
        <f>B169-B168</f>
        <v>26867</v>
      </c>
      <c r="D169" s="1">
        <f>C169-C168</f>
        <v>-269</v>
      </c>
      <c r="E169" s="1">
        <f>D169-D168</f>
        <v>-1</v>
      </c>
      <c r="F169" s="1">
        <f>E169+4</f>
        <v>3</v>
      </c>
      <c r="I169" s="2">
        <f>MOD(QUOTIENT(LOOKUP(QUOTIENT(A166,8),A$2:A$260,G$2:G$260),8^MOD(A166,8)),8)-4</f>
        <v>-1</v>
      </c>
      <c r="J169" s="1">
        <f>J168+I169</f>
        <v>-269</v>
      </c>
      <c r="K169" s="1">
        <f>K168+J169</f>
        <v>26867</v>
      </c>
      <c r="L169" s="1">
        <f>L168+K169</f>
        <v>7168552</v>
      </c>
    </row>
    <row r="170" spans="1:12" ht="27" customHeight="1">
      <c r="A170" s="1">
        <f>A169+1</f>
        <v>168</v>
      </c>
      <c r="B170" s="1">
        <f>IF(ROUND(SIN(A170*2*PI()/1024)*HEX2DEC("800000"),0)=HEX2DEC("800000"),HEX2DEC("7FFFFF"),ROUND(SIN(A170*2*PI()/1024)*HEX2DEC("800000"),0))</f>
        <v>7195149</v>
      </c>
      <c r="C170" s="1">
        <f>B170-B169</f>
        <v>26597</v>
      </c>
      <c r="D170" s="1">
        <f>C170-C169</f>
        <v>-270</v>
      </c>
      <c r="E170" s="1">
        <f>D170-D169</f>
        <v>-1</v>
      </c>
      <c r="F170" s="1">
        <f>E170+4</f>
        <v>3</v>
      </c>
      <c r="I170" s="2">
        <f>MOD(QUOTIENT(LOOKUP(QUOTIENT(A167,8),A$2:A$260,G$2:G$260),8^MOD(A167,8)),8)-4</f>
        <v>-1</v>
      </c>
      <c r="J170" s="1">
        <f>J169+I170</f>
        <v>-270</v>
      </c>
      <c r="K170" s="1">
        <f>K169+J170</f>
        <v>26597</v>
      </c>
      <c r="L170" s="1">
        <f>L169+K170</f>
        <v>7195149</v>
      </c>
    </row>
    <row r="171" spans="1:12" ht="27" customHeight="1">
      <c r="A171" s="1">
        <f>A170+1</f>
        <v>169</v>
      </c>
      <c r="B171" s="1">
        <f>IF(ROUND(SIN(A171*2*PI()/1024)*HEX2DEC("800000"),0)=HEX2DEC("800000"),HEX2DEC("7FFFFF"),ROUND(SIN(A171*2*PI()/1024)*HEX2DEC("800000"),0))</f>
        <v>7221475</v>
      </c>
      <c r="C171" s="1">
        <f>B171-B170</f>
        <v>26326</v>
      </c>
      <c r="D171" s="1">
        <f>C171-C170</f>
        <v>-271</v>
      </c>
      <c r="E171" s="1">
        <f>D171-D170</f>
        <v>-1</v>
      </c>
      <c r="F171" s="1">
        <f>E171+4</f>
        <v>3</v>
      </c>
      <c r="I171" s="2">
        <f>MOD(QUOTIENT(LOOKUP(QUOTIENT(A168,8),A$2:A$260,G$2:G$260),8^MOD(A168,8)),8)-4</f>
        <v>-1</v>
      </c>
      <c r="J171" s="1">
        <f>J170+I171</f>
        <v>-271</v>
      </c>
      <c r="K171" s="1">
        <f>K170+J171</f>
        <v>26326</v>
      </c>
      <c r="L171" s="1">
        <f>L170+K171</f>
        <v>7221475</v>
      </c>
    </row>
    <row r="172" spans="1:12" ht="27" customHeight="1">
      <c r="A172" s="1">
        <f>A171+1</f>
        <v>170</v>
      </c>
      <c r="B172" s="1">
        <f>IF(ROUND(SIN(A172*2*PI()/1024)*HEX2DEC("800000"),0)=HEX2DEC("800000"),HEX2DEC("7FFFFF"),ROUND(SIN(A172*2*PI()/1024)*HEX2DEC("800000"),0))</f>
        <v>7247530</v>
      </c>
      <c r="C172" s="1">
        <f>B172-B171</f>
        <v>26055</v>
      </c>
      <c r="D172" s="1">
        <f>C172-C171</f>
        <v>-271</v>
      </c>
      <c r="E172" s="1">
        <f>D172-D171</f>
        <v>0</v>
      </c>
      <c r="F172" s="1">
        <f>E172+4</f>
        <v>4</v>
      </c>
      <c r="I172" s="2">
        <f>MOD(QUOTIENT(LOOKUP(QUOTIENT(A169,8),A$2:A$260,G$2:G$260),8^MOD(A169,8)),8)-4</f>
        <v>0</v>
      </c>
      <c r="J172" s="1">
        <f>J171+I172</f>
        <v>-271</v>
      </c>
      <c r="K172" s="1">
        <f>K171+J172</f>
        <v>26055</v>
      </c>
      <c r="L172" s="1">
        <f>L171+K172</f>
        <v>7247530</v>
      </c>
    </row>
    <row r="173" spans="1:12" ht="27" customHeight="1">
      <c r="A173" s="1">
        <f>A172+1</f>
        <v>171</v>
      </c>
      <c r="B173" s="1">
        <f>IF(ROUND(SIN(A173*2*PI()/1024)*HEX2DEC("800000"),0)=HEX2DEC("800000"),HEX2DEC("7FFFFF"),ROUND(SIN(A173*2*PI()/1024)*HEX2DEC("800000"),0))</f>
        <v>7273311</v>
      </c>
      <c r="C173" s="1">
        <f>B173-B172</f>
        <v>25781</v>
      </c>
      <c r="D173" s="1">
        <f>C173-C172</f>
        <v>-274</v>
      </c>
      <c r="E173" s="1">
        <f>D173-D172</f>
        <v>-3</v>
      </c>
      <c r="F173" s="1">
        <f>E173+4</f>
        <v>1</v>
      </c>
      <c r="I173" s="2">
        <f>MOD(QUOTIENT(LOOKUP(QUOTIENT(A170,8),A$2:A$260,G$2:G$260),8^MOD(A170,8)),8)-4</f>
        <v>-3</v>
      </c>
      <c r="J173" s="1">
        <f>J172+I173</f>
        <v>-274</v>
      </c>
      <c r="K173" s="1">
        <f>K172+J173</f>
        <v>25781</v>
      </c>
      <c r="L173" s="1">
        <f>L172+K173</f>
        <v>7273311</v>
      </c>
    </row>
    <row r="174" spans="1:12" ht="27" customHeight="1">
      <c r="A174" s="1">
        <f>A173+1</f>
        <v>172</v>
      </c>
      <c r="B174" s="1">
        <f>IF(ROUND(SIN(A174*2*PI()/1024)*HEX2DEC("800000"),0)=HEX2DEC("800000"),HEX2DEC("7FFFFF"),ROUND(SIN(A174*2*PI()/1024)*HEX2DEC("800000"),0))</f>
        <v>7298819</v>
      </c>
      <c r="C174" s="1">
        <f>B174-B173</f>
        <v>25508</v>
      </c>
      <c r="D174" s="1">
        <f>C174-C173</f>
        <v>-273</v>
      </c>
      <c r="E174" s="1">
        <f>D174-D173</f>
        <v>1</v>
      </c>
      <c r="F174" s="1">
        <f>E174+4</f>
        <v>5</v>
      </c>
      <c r="I174" s="2">
        <f>MOD(QUOTIENT(LOOKUP(QUOTIENT(A171,8),A$2:A$260,G$2:G$260),8^MOD(A171,8)),8)-4</f>
        <v>1</v>
      </c>
      <c r="J174" s="1">
        <f>J173+I174</f>
        <v>-273</v>
      </c>
      <c r="K174" s="1">
        <f>K173+J174</f>
        <v>25508</v>
      </c>
      <c r="L174" s="1">
        <f>L173+K174</f>
        <v>7298819</v>
      </c>
    </row>
    <row r="175" spans="1:12" ht="27" customHeight="1">
      <c r="A175" s="1">
        <f>A174+1</f>
        <v>173</v>
      </c>
      <c r="B175" s="1">
        <f>IF(ROUND(SIN(A175*2*PI()/1024)*HEX2DEC("800000"),0)=HEX2DEC("800000"),HEX2DEC("7FFFFF"),ROUND(SIN(A175*2*PI()/1024)*HEX2DEC("800000"),0))</f>
        <v>7324052</v>
      </c>
      <c r="C175" s="1">
        <f>B175-B174</f>
        <v>25233</v>
      </c>
      <c r="D175" s="1">
        <f>C175-C174</f>
        <v>-275</v>
      </c>
      <c r="E175" s="1">
        <f>D175-D174</f>
        <v>-2</v>
      </c>
      <c r="F175" s="1">
        <f>E175+4</f>
        <v>2</v>
      </c>
      <c r="I175" s="2">
        <f>MOD(QUOTIENT(LOOKUP(QUOTIENT(A172,8),A$2:A$260,G$2:G$260),8^MOD(A172,8)),8)-4</f>
        <v>-2</v>
      </c>
      <c r="J175" s="1">
        <f>J174+I175</f>
        <v>-275</v>
      </c>
      <c r="K175" s="1">
        <f>K174+J175</f>
        <v>25233</v>
      </c>
      <c r="L175" s="1">
        <f>L174+K175</f>
        <v>7324052</v>
      </c>
    </row>
    <row r="176" spans="1:12" ht="27" customHeight="1">
      <c r="A176" s="1">
        <f>A175+1</f>
        <v>174</v>
      </c>
      <c r="B176" s="1">
        <f>IF(ROUND(SIN(A176*2*PI()/1024)*HEX2DEC("800000"),0)=HEX2DEC("800000"),HEX2DEC("7FFFFF"),ROUND(SIN(A176*2*PI()/1024)*HEX2DEC("800000"),0))</f>
        <v>7349009</v>
      </c>
      <c r="C176" s="1">
        <f>B176-B175</f>
        <v>24957</v>
      </c>
      <c r="D176" s="1">
        <f>C176-C175</f>
        <v>-276</v>
      </c>
      <c r="E176" s="1">
        <f>D176-D175</f>
        <v>-1</v>
      </c>
      <c r="F176" s="1">
        <f>E176+4</f>
        <v>3</v>
      </c>
      <c r="I176" s="2">
        <f>MOD(QUOTIENT(LOOKUP(QUOTIENT(A173,8),A$2:A$260,G$2:G$260),8^MOD(A173,8)),8)-4</f>
        <v>-1</v>
      </c>
      <c r="J176" s="1">
        <f>J175+I176</f>
        <v>-276</v>
      </c>
      <c r="K176" s="1">
        <f>K175+J176</f>
        <v>24957</v>
      </c>
      <c r="L176" s="1">
        <f>L175+K176</f>
        <v>7349009</v>
      </c>
    </row>
    <row r="177" spans="1:12" ht="27" customHeight="1">
      <c r="A177" s="1">
        <f>A176+1</f>
        <v>175</v>
      </c>
      <c r="B177" s="1">
        <f>IF(ROUND(SIN(A177*2*PI()/1024)*HEX2DEC("800000"),0)=HEX2DEC("800000"),HEX2DEC("7FFFFF"),ROUND(SIN(A177*2*PI()/1024)*HEX2DEC("800000"),0))</f>
        <v>7373689</v>
      </c>
      <c r="C177" s="1">
        <f>B177-B176</f>
        <v>24680</v>
      </c>
      <c r="D177" s="1">
        <f>C177-C176</f>
        <v>-277</v>
      </c>
      <c r="E177" s="1">
        <f>D177-D176</f>
        <v>-1</v>
      </c>
      <c r="F177" s="1">
        <f>E177+4</f>
        <v>3</v>
      </c>
      <c r="I177" s="2">
        <f>MOD(QUOTIENT(LOOKUP(QUOTIENT(A174,8),A$2:A$260,G$2:G$260),8^MOD(A174,8)),8)-4</f>
        <v>-1</v>
      </c>
      <c r="J177" s="1">
        <f>J176+I177</f>
        <v>-277</v>
      </c>
      <c r="K177" s="1">
        <f>K176+J177</f>
        <v>24680</v>
      </c>
      <c r="L177" s="1">
        <f>L176+K177</f>
        <v>7373689</v>
      </c>
    </row>
    <row r="178" spans="1:12" ht="27" customHeight="1">
      <c r="A178" s="1">
        <f>A177+1</f>
        <v>176</v>
      </c>
      <c r="B178" s="1">
        <f>IF(ROUND(SIN(A178*2*PI()/1024)*HEX2DEC("800000"),0)=HEX2DEC("800000"),HEX2DEC("7FFFFF"),ROUND(SIN(A178*2*PI()/1024)*HEX2DEC("800000"),0))</f>
        <v>7398092</v>
      </c>
      <c r="C178" s="1">
        <f>B178-B177</f>
        <v>24403</v>
      </c>
      <c r="D178" s="1">
        <f>C178-C177</f>
        <v>-277</v>
      </c>
      <c r="E178" s="1">
        <f>D178-D177</f>
        <v>0</v>
      </c>
      <c r="F178" s="1">
        <f>E178+4</f>
        <v>4</v>
      </c>
      <c r="I178" s="2">
        <f>MOD(QUOTIENT(LOOKUP(QUOTIENT(A175,8),A$2:A$260,G$2:G$260),8^MOD(A175,8)),8)-4</f>
        <v>0</v>
      </c>
      <c r="J178" s="1">
        <f>J177+I178</f>
        <v>-277</v>
      </c>
      <c r="K178" s="1">
        <f>K177+J178</f>
        <v>24403</v>
      </c>
      <c r="L178" s="1">
        <f>L177+K178</f>
        <v>7398092</v>
      </c>
    </row>
    <row r="179" spans="1:12" ht="27" customHeight="1">
      <c r="A179" s="1">
        <f>A178+1</f>
        <v>177</v>
      </c>
      <c r="B179" s="1">
        <f>IF(ROUND(SIN(A179*2*PI()/1024)*HEX2DEC("800000"),0)=HEX2DEC("800000"),HEX2DEC("7FFFFF"),ROUND(SIN(A179*2*PI()/1024)*HEX2DEC("800000"),0))</f>
        <v>7422216</v>
      </c>
      <c r="C179" s="1">
        <f>B179-B178</f>
        <v>24124</v>
      </c>
      <c r="D179" s="1">
        <f>C179-C178</f>
        <v>-279</v>
      </c>
      <c r="E179" s="1">
        <f>D179-D178</f>
        <v>-2</v>
      </c>
      <c r="F179" s="1">
        <f>E179+4</f>
        <v>2</v>
      </c>
      <c r="I179" s="2">
        <f>MOD(QUOTIENT(LOOKUP(QUOTIENT(A176,8),A$2:A$260,G$2:G$260),8^MOD(A176,8)),8)-4</f>
        <v>-2</v>
      </c>
      <c r="J179" s="1">
        <f>J178+I179</f>
        <v>-279</v>
      </c>
      <c r="K179" s="1">
        <f>K178+J179</f>
        <v>24124</v>
      </c>
      <c r="L179" s="1">
        <f>L178+K179</f>
        <v>7422216</v>
      </c>
    </row>
    <row r="180" spans="1:12" ht="27" customHeight="1">
      <c r="A180" s="1">
        <f>A179+1</f>
        <v>178</v>
      </c>
      <c r="B180" s="1">
        <f>IF(ROUND(SIN(A180*2*PI()/1024)*HEX2DEC("800000"),0)=HEX2DEC("800000"),HEX2DEC("7FFFFF"),ROUND(SIN(A180*2*PI()/1024)*HEX2DEC("800000"),0))</f>
        <v>7446061</v>
      </c>
      <c r="C180" s="1">
        <f>B180-B179</f>
        <v>23845</v>
      </c>
      <c r="D180" s="1">
        <f>C180-C179</f>
        <v>-279</v>
      </c>
      <c r="E180" s="1">
        <f>D180-D179</f>
        <v>0</v>
      </c>
      <c r="F180" s="1">
        <f>E180+4</f>
        <v>4</v>
      </c>
      <c r="I180" s="2">
        <f>MOD(QUOTIENT(LOOKUP(QUOTIENT(A177,8),A$2:A$260,G$2:G$260),8^MOD(A177,8)),8)-4</f>
        <v>0</v>
      </c>
      <c r="J180" s="1">
        <f>J179+I180</f>
        <v>-279</v>
      </c>
      <c r="K180" s="1">
        <f>K179+J180</f>
        <v>23845</v>
      </c>
      <c r="L180" s="1">
        <f>L179+K180</f>
        <v>7446061</v>
      </c>
    </row>
    <row r="181" spans="1:12" ht="27" customHeight="1">
      <c r="A181" s="1">
        <f>A180+1</f>
        <v>179</v>
      </c>
      <c r="B181" s="1">
        <f>IF(ROUND(SIN(A181*2*PI()/1024)*HEX2DEC("800000"),0)=HEX2DEC("800000"),HEX2DEC("7FFFFF"),ROUND(SIN(A181*2*PI()/1024)*HEX2DEC("800000"),0))</f>
        <v>7469625</v>
      </c>
      <c r="C181" s="1">
        <f>B181-B180</f>
        <v>23564</v>
      </c>
      <c r="D181" s="1">
        <f>C181-C180</f>
        <v>-281</v>
      </c>
      <c r="E181" s="1">
        <f>D181-D180</f>
        <v>-2</v>
      </c>
      <c r="F181" s="1">
        <f>E181+4</f>
        <v>2</v>
      </c>
      <c r="I181" s="2">
        <f>MOD(QUOTIENT(LOOKUP(QUOTIENT(A178,8),A$2:A$260,G$2:G$260),8^MOD(A178,8)),8)-4</f>
        <v>-2</v>
      </c>
      <c r="J181" s="1">
        <f>J180+I181</f>
        <v>-281</v>
      </c>
      <c r="K181" s="1">
        <f>K180+J181</f>
        <v>23564</v>
      </c>
      <c r="L181" s="1">
        <f>L180+K181</f>
        <v>7469625</v>
      </c>
    </row>
    <row r="182" spans="1:12" ht="27" customHeight="1">
      <c r="A182" s="1">
        <f>A181+1</f>
        <v>180</v>
      </c>
      <c r="B182" s="1">
        <f>IF(ROUND(SIN(A182*2*PI()/1024)*HEX2DEC("800000"),0)=HEX2DEC("800000"),HEX2DEC("7FFFFF"),ROUND(SIN(A182*2*PI()/1024)*HEX2DEC("800000"),0))</f>
        <v>7492909</v>
      </c>
      <c r="C182" s="1">
        <f>B182-B181</f>
        <v>23284</v>
      </c>
      <c r="D182" s="1">
        <f>C182-C181</f>
        <v>-280</v>
      </c>
      <c r="E182" s="1">
        <f>D182-D181</f>
        <v>1</v>
      </c>
      <c r="F182" s="1">
        <f>E182+4</f>
        <v>5</v>
      </c>
      <c r="I182" s="2">
        <f>MOD(QUOTIENT(LOOKUP(QUOTIENT(A179,8),A$2:A$260,G$2:G$260),8^MOD(A179,8)),8)-4</f>
        <v>1</v>
      </c>
      <c r="J182" s="1">
        <f>J181+I182</f>
        <v>-280</v>
      </c>
      <c r="K182" s="1">
        <f>K181+J182</f>
        <v>23284</v>
      </c>
      <c r="L182" s="1">
        <f>L181+K182</f>
        <v>7492909</v>
      </c>
    </row>
    <row r="183" spans="1:12" ht="27" customHeight="1">
      <c r="A183" s="1">
        <f>A182+1</f>
        <v>181</v>
      </c>
      <c r="B183" s="1">
        <f>IF(ROUND(SIN(A183*2*PI()/1024)*HEX2DEC("800000"),0)=HEX2DEC("800000"),HEX2DEC("7FFFFF"),ROUND(SIN(A183*2*PI()/1024)*HEX2DEC("800000"),0))</f>
        <v>7515910</v>
      </c>
      <c r="C183" s="1">
        <f>B183-B182</f>
        <v>23001</v>
      </c>
      <c r="D183" s="1">
        <f>C183-C182</f>
        <v>-283</v>
      </c>
      <c r="E183" s="1">
        <f>D183-D182</f>
        <v>-3</v>
      </c>
      <c r="F183" s="1">
        <f>E183+4</f>
        <v>1</v>
      </c>
      <c r="I183" s="2">
        <f>MOD(QUOTIENT(LOOKUP(QUOTIENT(A180,8),A$2:A$260,G$2:G$260),8^MOD(A180,8)),8)-4</f>
        <v>-3</v>
      </c>
      <c r="J183" s="1">
        <f>J182+I183</f>
        <v>-283</v>
      </c>
      <c r="K183" s="1">
        <f>K182+J183</f>
        <v>23001</v>
      </c>
      <c r="L183" s="1">
        <f>L182+K183</f>
        <v>7515910</v>
      </c>
    </row>
    <row r="184" spans="1:12" ht="27" customHeight="1">
      <c r="A184" s="1">
        <f>A183+1</f>
        <v>182</v>
      </c>
      <c r="B184" s="1">
        <f>IF(ROUND(SIN(A184*2*PI()/1024)*HEX2DEC("800000"),0)=HEX2DEC("800000"),HEX2DEC("7FFFFF"),ROUND(SIN(A184*2*PI()/1024)*HEX2DEC("800000"),0))</f>
        <v>7538628</v>
      </c>
      <c r="C184" s="1">
        <f>B184-B183</f>
        <v>22718</v>
      </c>
      <c r="D184" s="1">
        <f>C184-C183</f>
        <v>-283</v>
      </c>
      <c r="E184" s="1">
        <f>D184-D183</f>
        <v>0</v>
      </c>
      <c r="F184" s="1">
        <f>E184+4</f>
        <v>4</v>
      </c>
      <c r="I184" s="2">
        <f>MOD(QUOTIENT(LOOKUP(QUOTIENT(A181,8),A$2:A$260,G$2:G$260),8^MOD(A181,8)),8)-4</f>
        <v>0</v>
      </c>
      <c r="J184" s="1">
        <f>J183+I184</f>
        <v>-283</v>
      </c>
      <c r="K184" s="1">
        <f>K183+J184</f>
        <v>22718</v>
      </c>
      <c r="L184" s="1">
        <f>L183+K184</f>
        <v>7538628</v>
      </c>
    </row>
    <row r="185" spans="1:12" ht="27" customHeight="1">
      <c r="A185" s="1">
        <f>A184+1</f>
        <v>183</v>
      </c>
      <c r="B185" s="1">
        <f>IF(ROUND(SIN(A185*2*PI()/1024)*HEX2DEC("800000"),0)=HEX2DEC("800000"),HEX2DEC("7FFFFF"),ROUND(SIN(A185*2*PI()/1024)*HEX2DEC("800000"),0))</f>
        <v>7561062</v>
      </c>
      <c r="C185" s="1">
        <f>B185-B184</f>
        <v>22434</v>
      </c>
      <c r="D185" s="1">
        <f>C185-C184</f>
        <v>-284</v>
      </c>
      <c r="E185" s="1">
        <f>D185-D184</f>
        <v>-1</v>
      </c>
      <c r="F185" s="1">
        <f>E185+4</f>
        <v>3</v>
      </c>
      <c r="I185" s="2">
        <f>MOD(QUOTIENT(LOOKUP(QUOTIENT(A182,8),A$2:A$260,G$2:G$260),8^MOD(A182,8)),8)-4</f>
        <v>-1</v>
      </c>
      <c r="J185" s="1">
        <f>J184+I185</f>
        <v>-284</v>
      </c>
      <c r="K185" s="1">
        <f>K184+J185</f>
        <v>22434</v>
      </c>
      <c r="L185" s="1">
        <f>L184+K185</f>
        <v>7561062</v>
      </c>
    </row>
    <row r="186" spans="1:12" ht="27" customHeight="1">
      <c r="A186" s="1">
        <f>A185+1</f>
        <v>184</v>
      </c>
      <c r="B186" s="1">
        <f>IF(ROUND(SIN(A186*2*PI()/1024)*HEX2DEC("800000"),0)=HEX2DEC("800000"),HEX2DEC("7FFFFF"),ROUND(SIN(A186*2*PI()/1024)*HEX2DEC("800000"),0))</f>
        <v>7583212</v>
      </c>
      <c r="C186" s="1">
        <f>B186-B185</f>
        <v>22150</v>
      </c>
      <c r="D186" s="1">
        <f>C186-C185</f>
        <v>-284</v>
      </c>
      <c r="E186" s="1">
        <f>D186-D185</f>
        <v>0</v>
      </c>
      <c r="F186" s="1">
        <f>E186+4</f>
        <v>4</v>
      </c>
      <c r="I186" s="2">
        <f>MOD(QUOTIENT(LOOKUP(QUOTIENT(A183,8),A$2:A$260,G$2:G$260),8^MOD(A183,8)),8)-4</f>
        <v>0</v>
      </c>
      <c r="J186" s="1">
        <f>J185+I186</f>
        <v>-284</v>
      </c>
      <c r="K186" s="1">
        <f>K185+J186</f>
        <v>22150</v>
      </c>
      <c r="L186" s="1">
        <f>L185+K186</f>
        <v>7583212</v>
      </c>
    </row>
    <row r="187" spans="1:12" ht="27" customHeight="1">
      <c r="A187" s="1">
        <f>A186+1</f>
        <v>185</v>
      </c>
      <c r="B187" s="1">
        <f>IF(ROUND(SIN(A187*2*PI()/1024)*HEX2DEC("800000"),0)=HEX2DEC("800000"),HEX2DEC("7FFFFF"),ROUND(SIN(A187*2*PI()/1024)*HEX2DEC("800000"),0))</f>
        <v>7605076</v>
      </c>
      <c r="C187" s="1">
        <f>B187-B186</f>
        <v>21864</v>
      </c>
      <c r="D187" s="1">
        <f>C187-C186</f>
        <v>-286</v>
      </c>
      <c r="E187" s="1">
        <f>D187-D186</f>
        <v>-2</v>
      </c>
      <c r="F187" s="1">
        <f>E187+4</f>
        <v>2</v>
      </c>
      <c r="I187" s="2">
        <f>MOD(QUOTIENT(LOOKUP(QUOTIENT(A184,8),A$2:A$260,G$2:G$260),8^MOD(A184,8)),8)-4</f>
        <v>-2</v>
      </c>
      <c r="J187" s="1">
        <f>J186+I187</f>
        <v>-286</v>
      </c>
      <c r="K187" s="1">
        <f>K186+J187</f>
        <v>21864</v>
      </c>
      <c r="L187" s="1">
        <f>L186+K187</f>
        <v>7605076</v>
      </c>
    </row>
    <row r="188" spans="1:12" ht="27" customHeight="1">
      <c r="A188" s="1">
        <f>A187+1</f>
        <v>186</v>
      </c>
      <c r="B188" s="1">
        <f>IF(ROUND(SIN(A188*2*PI()/1024)*HEX2DEC("800000"),0)=HEX2DEC("800000"),HEX2DEC("7FFFFF"),ROUND(SIN(A188*2*PI()/1024)*HEX2DEC("800000"),0))</f>
        <v>7626654</v>
      </c>
      <c r="C188" s="1">
        <f>B188-B187</f>
        <v>21578</v>
      </c>
      <c r="D188" s="1">
        <f>C188-C187</f>
        <v>-286</v>
      </c>
      <c r="E188" s="1">
        <f>D188-D187</f>
        <v>0</v>
      </c>
      <c r="F188" s="1">
        <f>E188+4</f>
        <v>4</v>
      </c>
      <c r="I188" s="2">
        <f>MOD(QUOTIENT(LOOKUP(QUOTIENT(A185,8),A$2:A$260,G$2:G$260),8^MOD(A185,8)),8)-4</f>
        <v>0</v>
      </c>
      <c r="J188" s="1">
        <f>J187+I188</f>
        <v>-286</v>
      </c>
      <c r="K188" s="1">
        <f>K187+J188</f>
        <v>21578</v>
      </c>
      <c r="L188" s="1">
        <f>L187+K188</f>
        <v>7626654</v>
      </c>
    </row>
    <row r="189" spans="1:12" ht="27" customHeight="1">
      <c r="A189" s="1">
        <f>A188+1</f>
        <v>187</v>
      </c>
      <c r="B189" s="1">
        <f>IF(ROUND(SIN(A189*2*PI()/1024)*HEX2DEC("800000"),0)=HEX2DEC("800000"),HEX2DEC("7FFFFF"),ROUND(SIN(A189*2*PI()/1024)*HEX2DEC("800000"),0))</f>
        <v>7647945</v>
      </c>
      <c r="C189" s="1">
        <f>B189-B188</f>
        <v>21291</v>
      </c>
      <c r="D189" s="1">
        <f>C189-C188</f>
        <v>-287</v>
      </c>
      <c r="E189" s="1">
        <f>D189-D188</f>
        <v>-1</v>
      </c>
      <c r="F189" s="1">
        <f>E189+4</f>
        <v>3</v>
      </c>
      <c r="I189" s="2">
        <f>MOD(QUOTIENT(LOOKUP(QUOTIENT(A186,8),A$2:A$260,G$2:G$260),8^MOD(A186,8)),8)-4</f>
        <v>-1</v>
      </c>
      <c r="J189" s="1">
        <f>J188+I189</f>
        <v>-287</v>
      </c>
      <c r="K189" s="1">
        <f>K188+J189</f>
        <v>21291</v>
      </c>
      <c r="L189" s="1">
        <f>L188+K189</f>
        <v>7647945</v>
      </c>
    </row>
    <row r="190" spans="1:12" ht="27" customHeight="1">
      <c r="A190" s="1">
        <f>A189+1</f>
        <v>188</v>
      </c>
      <c r="B190" s="1">
        <f>IF(ROUND(SIN(A190*2*PI()/1024)*HEX2DEC("800000"),0)=HEX2DEC("800000"),HEX2DEC("7FFFFF"),ROUND(SIN(A190*2*PI()/1024)*HEX2DEC("800000"),0))</f>
        <v>7668947</v>
      </c>
      <c r="C190" s="1">
        <f>B190-B189</f>
        <v>21002</v>
      </c>
      <c r="D190" s="1">
        <f>C190-C189</f>
        <v>-289</v>
      </c>
      <c r="E190" s="1">
        <f>D190-D189</f>
        <v>-2</v>
      </c>
      <c r="F190" s="1">
        <f>E190+4</f>
        <v>2</v>
      </c>
      <c r="I190" s="2">
        <f>MOD(QUOTIENT(LOOKUP(QUOTIENT(A187,8),A$2:A$260,G$2:G$260),8^MOD(A187,8)),8)-4</f>
        <v>-2</v>
      </c>
      <c r="J190" s="1">
        <f>J189+I190</f>
        <v>-289</v>
      </c>
      <c r="K190" s="1">
        <f>K189+J190</f>
        <v>21002</v>
      </c>
      <c r="L190" s="1">
        <f>L189+K190</f>
        <v>7668947</v>
      </c>
    </row>
    <row r="191" spans="1:12" ht="27" customHeight="1">
      <c r="A191" s="1">
        <f>A190+1</f>
        <v>189</v>
      </c>
      <c r="B191" s="1">
        <f>IF(ROUND(SIN(A191*2*PI()/1024)*HEX2DEC("800000"),0)=HEX2DEC("800000"),HEX2DEC("7FFFFF"),ROUND(SIN(A191*2*PI()/1024)*HEX2DEC("800000"),0))</f>
        <v>7689661</v>
      </c>
      <c r="C191" s="1">
        <f>B191-B190</f>
        <v>20714</v>
      </c>
      <c r="D191" s="1">
        <f>C191-C190</f>
        <v>-288</v>
      </c>
      <c r="E191" s="1">
        <f>D191-D190</f>
        <v>1</v>
      </c>
      <c r="F191" s="1">
        <f>E191+4</f>
        <v>5</v>
      </c>
      <c r="I191" s="2">
        <f>MOD(QUOTIENT(LOOKUP(QUOTIENT(A188,8),A$2:A$260,G$2:G$260),8^MOD(A188,8)),8)-4</f>
        <v>1</v>
      </c>
      <c r="J191" s="1">
        <f>J190+I191</f>
        <v>-288</v>
      </c>
      <c r="K191" s="1">
        <f>K190+J191</f>
        <v>20714</v>
      </c>
      <c r="L191" s="1">
        <f>L190+K191</f>
        <v>7689661</v>
      </c>
    </row>
    <row r="192" spans="1:12" ht="27" customHeight="1">
      <c r="A192" s="1">
        <f>A191+1</f>
        <v>190</v>
      </c>
      <c r="B192" s="1">
        <f>IF(ROUND(SIN(A192*2*PI()/1024)*HEX2DEC("800000"),0)=HEX2DEC("800000"),HEX2DEC("7FFFFF"),ROUND(SIN(A192*2*PI()/1024)*HEX2DEC("800000"),0))</f>
        <v>7710086</v>
      </c>
      <c r="C192" s="1">
        <f>B192-B191</f>
        <v>20425</v>
      </c>
      <c r="D192" s="1">
        <f>C192-C191</f>
        <v>-289</v>
      </c>
      <c r="E192" s="1">
        <f>D192-D191</f>
        <v>-1</v>
      </c>
      <c r="F192" s="1">
        <f>E192+4</f>
        <v>3</v>
      </c>
      <c r="I192" s="2">
        <f>MOD(QUOTIENT(LOOKUP(QUOTIENT(A189,8),A$2:A$260,G$2:G$260),8^MOD(A189,8)),8)-4</f>
        <v>-1</v>
      </c>
      <c r="J192" s="1">
        <f>J191+I192</f>
        <v>-289</v>
      </c>
      <c r="K192" s="1">
        <f>K191+J192</f>
        <v>20425</v>
      </c>
      <c r="L192" s="1">
        <f>L191+K192</f>
        <v>7710086</v>
      </c>
    </row>
    <row r="193" spans="1:12" ht="27" customHeight="1">
      <c r="A193" s="1">
        <f>A192+1</f>
        <v>191</v>
      </c>
      <c r="B193" s="1">
        <f>IF(ROUND(SIN(A193*2*PI()/1024)*HEX2DEC("800000"),0)=HEX2DEC("800000"),HEX2DEC("7FFFFF"),ROUND(SIN(A193*2*PI()/1024)*HEX2DEC("800000"),0))</f>
        <v>7730220</v>
      </c>
      <c r="C193" s="1">
        <f>B193-B192</f>
        <v>20134</v>
      </c>
      <c r="D193" s="1">
        <f>C193-C192</f>
        <v>-291</v>
      </c>
      <c r="E193" s="1">
        <f>D193-D192</f>
        <v>-2</v>
      </c>
      <c r="F193" s="1">
        <f>E193+4</f>
        <v>2</v>
      </c>
      <c r="I193" s="2">
        <f>MOD(QUOTIENT(LOOKUP(QUOTIENT(A190,8),A$2:A$260,G$2:G$260),8^MOD(A190,8)),8)-4</f>
        <v>-2</v>
      </c>
      <c r="J193" s="1">
        <f>J192+I193</f>
        <v>-291</v>
      </c>
      <c r="K193" s="1">
        <f>K192+J193</f>
        <v>20134</v>
      </c>
      <c r="L193" s="1">
        <f>L192+K193</f>
        <v>7730220</v>
      </c>
    </row>
    <row r="194" spans="1:12" ht="27" customHeight="1">
      <c r="A194" s="1">
        <f>A193+1</f>
        <v>192</v>
      </c>
      <c r="B194" s="1">
        <f>IF(ROUND(SIN(A194*2*PI()/1024)*HEX2DEC("800000"),0)=HEX2DEC("800000"),HEX2DEC("7FFFFF"),ROUND(SIN(A194*2*PI()/1024)*HEX2DEC("800000"),0))</f>
        <v>7750063</v>
      </c>
      <c r="C194" s="1">
        <f>B194-B193</f>
        <v>19843</v>
      </c>
      <c r="D194" s="1">
        <f>C194-C193</f>
        <v>-291</v>
      </c>
      <c r="E194" s="1">
        <f>D194-D193</f>
        <v>0</v>
      </c>
      <c r="F194" s="1">
        <f>E194+4</f>
        <v>4</v>
      </c>
      <c r="I194" s="2">
        <f>MOD(QUOTIENT(LOOKUP(QUOTIENT(A191,8),A$2:A$260,G$2:G$260),8^MOD(A191,8)),8)-4</f>
        <v>0</v>
      </c>
      <c r="J194" s="1">
        <f>J193+I194</f>
        <v>-291</v>
      </c>
      <c r="K194" s="1">
        <f>K193+J194</f>
        <v>19843</v>
      </c>
      <c r="L194" s="1">
        <f>L193+K194</f>
        <v>7750063</v>
      </c>
    </row>
    <row r="195" spans="1:12" ht="27" customHeight="1">
      <c r="A195" s="1">
        <f>A194+1</f>
        <v>193</v>
      </c>
      <c r="B195" s="1">
        <f>IF(ROUND(SIN(A195*2*PI()/1024)*HEX2DEC("800000"),0)=HEX2DEC("800000"),HEX2DEC("7FFFFF"),ROUND(SIN(A195*2*PI()/1024)*HEX2DEC("800000"),0))</f>
        <v>7769615</v>
      </c>
      <c r="C195" s="1">
        <f>B195-B194</f>
        <v>19552</v>
      </c>
      <c r="D195" s="1">
        <f>C195-C194</f>
        <v>-291</v>
      </c>
      <c r="E195" s="1">
        <f>D195-D194</f>
        <v>0</v>
      </c>
      <c r="F195" s="1">
        <f>E195+4</f>
        <v>4</v>
      </c>
      <c r="I195" s="2">
        <f>MOD(QUOTIENT(LOOKUP(QUOTIENT(A192,8),A$2:A$260,G$2:G$260),8^MOD(A192,8)),8)-4</f>
        <v>0</v>
      </c>
      <c r="J195" s="1">
        <f>J194+I195</f>
        <v>-291</v>
      </c>
      <c r="K195" s="1">
        <f>K194+J195</f>
        <v>19552</v>
      </c>
      <c r="L195" s="1">
        <f>L194+K195</f>
        <v>7769615</v>
      </c>
    </row>
    <row r="196" spans="1:12" ht="27" customHeight="1">
      <c r="A196" s="1">
        <f>A195+1</f>
        <v>194</v>
      </c>
      <c r="B196" s="1">
        <f>IF(ROUND(SIN(A196*2*PI()/1024)*HEX2DEC("800000"),0)=HEX2DEC("800000"),HEX2DEC("7FFFFF"),ROUND(SIN(A196*2*PI()/1024)*HEX2DEC("800000"),0))</f>
        <v>7788874</v>
      </c>
      <c r="C196" s="1">
        <f>B196-B195</f>
        <v>19259</v>
      </c>
      <c r="D196" s="1">
        <f>C196-C195</f>
        <v>-293</v>
      </c>
      <c r="E196" s="1">
        <f>D196-D195</f>
        <v>-2</v>
      </c>
      <c r="F196" s="1">
        <f>E196+4</f>
        <v>2</v>
      </c>
      <c r="I196" s="2">
        <f>MOD(QUOTIENT(LOOKUP(QUOTIENT(A193,8),A$2:A$260,G$2:G$260),8^MOD(A193,8)),8)-4</f>
        <v>-2</v>
      </c>
      <c r="J196" s="1">
        <f>J195+I196</f>
        <v>-293</v>
      </c>
      <c r="K196" s="1">
        <f>K195+J196</f>
        <v>19259</v>
      </c>
      <c r="L196" s="1">
        <f>L195+K196</f>
        <v>7788874</v>
      </c>
    </row>
    <row r="197" spans="1:12" ht="27" customHeight="1">
      <c r="A197" s="1">
        <f>A196+1</f>
        <v>195</v>
      </c>
      <c r="B197" s="1">
        <f>IF(ROUND(SIN(A197*2*PI()/1024)*HEX2DEC("800000"),0)=HEX2DEC("800000"),HEX2DEC("7FFFFF"),ROUND(SIN(A197*2*PI()/1024)*HEX2DEC("800000"),0))</f>
        <v>7807839</v>
      </c>
      <c r="C197" s="1">
        <f>B197-B196</f>
        <v>18965</v>
      </c>
      <c r="D197" s="1">
        <f>C197-C196</f>
        <v>-294</v>
      </c>
      <c r="E197" s="1">
        <f>D197-D196</f>
        <v>-1</v>
      </c>
      <c r="F197" s="1">
        <f>E197+4</f>
        <v>3</v>
      </c>
      <c r="I197" s="2">
        <f>MOD(QUOTIENT(LOOKUP(QUOTIENT(A194,8),A$2:A$260,G$2:G$260),8^MOD(A194,8)),8)-4</f>
        <v>-1</v>
      </c>
      <c r="J197" s="1">
        <f>J196+I197</f>
        <v>-294</v>
      </c>
      <c r="K197" s="1">
        <f>K196+J197</f>
        <v>18965</v>
      </c>
      <c r="L197" s="1">
        <f>L196+K197</f>
        <v>7807839</v>
      </c>
    </row>
    <row r="198" spans="1:12" ht="27" customHeight="1">
      <c r="A198" s="1">
        <f>A197+1</f>
        <v>196</v>
      </c>
      <c r="B198" s="1">
        <f>IF(ROUND(SIN(A198*2*PI()/1024)*HEX2DEC("800000"),0)=HEX2DEC("800000"),HEX2DEC("7FFFFF"),ROUND(SIN(A198*2*PI()/1024)*HEX2DEC("800000"),0))</f>
        <v>7826511</v>
      </c>
      <c r="C198" s="1">
        <f>B198-B197</f>
        <v>18672</v>
      </c>
      <c r="D198" s="1">
        <f>C198-C197</f>
        <v>-293</v>
      </c>
      <c r="E198" s="1">
        <f>D198-D197</f>
        <v>1</v>
      </c>
      <c r="F198" s="1">
        <f>E198+4</f>
        <v>5</v>
      </c>
      <c r="I198" s="2">
        <f>MOD(QUOTIENT(LOOKUP(QUOTIENT(A195,8),A$2:A$260,G$2:G$260),8^MOD(A195,8)),8)-4</f>
        <v>1</v>
      </c>
      <c r="J198" s="1">
        <f>J197+I198</f>
        <v>-293</v>
      </c>
      <c r="K198" s="1">
        <f>K197+J198</f>
        <v>18672</v>
      </c>
      <c r="L198" s="1">
        <f>L197+K198</f>
        <v>7826511</v>
      </c>
    </row>
    <row r="199" spans="1:12" ht="27" customHeight="1">
      <c r="A199" s="1">
        <f>A198+1</f>
        <v>197</v>
      </c>
      <c r="B199" s="1">
        <f>IF(ROUND(SIN(A199*2*PI()/1024)*HEX2DEC("800000"),0)=HEX2DEC("800000"),HEX2DEC("7FFFFF"),ROUND(SIN(A199*2*PI()/1024)*HEX2DEC("800000"),0))</f>
        <v>7844888</v>
      </c>
      <c r="C199" s="1">
        <f>B199-B198</f>
        <v>18377</v>
      </c>
      <c r="D199" s="1">
        <f>C199-C198</f>
        <v>-295</v>
      </c>
      <c r="E199" s="1">
        <f>D199-D198</f>
        <v>-2</v>
      </c>
      <c r="F199" s="1">
        <f>E199+4</f>
        <v>2</v>
      </c>
      <c r="I199" s="2">
        <f>MOD(QUOTIENT(LOOKUP(QUOTIENT(A196,8),A$2:A$260,G$2:G$260),8^MOD(A196,8)),8)-4</f>
        <v>-2</v>
      </c>
      <c r="J199" s="1">
        <f>J198+I199</f>
        <v>-295</v>
      </c>
      <c r="K199" s="1">
        <f>K198+J199</f>
        <v>18377</v>
      </c>
      <c r="L199" s="1">
        <f>L198+K199</f>
        <v>7844888</v>
      </c>
    </row>
    <row r="200" spans="1:12" ht="27" customHeight="1">
      <c r="A200" s="1">
        <f>A199+1</f>
        <v>198</v>
      </c>
      <c r="B200" s="1">
        <f>IF(ROUND(SIN(A200*2*PI()/1024)*HEX2DEC("800000"),0)=HEX2DEC("800000"),HEX2DEC("7FFFFF"),ROUND(SIN(A200*2*PI()/1024)*HEX2DEC("800000"),0))</f>
        <v>7862970</v>
      </c>
      <c r="C200" s="1">
        <f>B200-B199</f>
        <v>18082</v>
      </c>
      <c r="D200" s="1">
        <f>C200-C199</f>
        <v>-295</v>
      </c>
      <c r="E200" s="1">
        <f>D200-D199</f>
        <v>0</v>
      </c>
      <c r="F200" s="1">
        <f>E200+4</f>
        <v>4</v>
      </c>
      <c r="I200" s="2">
        <f>MOD(QUOTIENT(LOOKUP(QUOTIENT(A197,8),A$2:A$260,G$2:G$260),8^MOD(A197,8)),8)-4</f>
        <v>0</v>
      </c>
      <c r="J200" s="1">
        <f>J199+I200</f>
        <v>-295</v>
      </c>
      <c r="K200" s="1">
        <f>K199+J200</f>
        <v>18082</v>
      </c>
      <c r="L200" s="1">
        <f>L199+K200</f>
        <v>7862970</v>
      </c>
    </row>
    <row r="201" spans="1:12" ht="27" customHeight="1">
      <c r="A201" s="1">
        <f>A200+1</f>
        <v>199</v>
      </c>
      <c r="B201" s="1">
        <f>IF(ROUND(SIN(A201*2*PI()/1024)*HEX2DEC("800000"),0)=HEX2DEC("800000"),HEX2DEC("7FFFFF"),ROUND(SIN(A201*2*PI()/1024)*HEX2DEC("800000"),0))</f>
        <v>7880755</v>
      </c>
      <c r="C201" s="1">
        <f>B201-B200</f>
        <v>17785</v>
      </c>
      <c r="D201" s="1">
        <f>C201-C200</f>
        <v>-297</v>
      </c>
      <c r="E201" s="1">
        <f>D201-D200</f>
        <v>-2</v>
      </c>
      <c r="F201" s="1">
        <f>E201+4</f>
        <v>2</v>
      </c>
      <c r="I201" s="2">
        <f>MOD(QUOTIENT(LOOKUP(QUOTIENT(A198,8),A$2:A$260,G$2:G$260),8^MOD(A198,8)),8)-4</f>
        <v>-2</v>
      </c>
      <c r="J201" s="1">
        <f>J200+I201</f>
        <v>-297</v>
      </c>
      <c r="K201" s="1">
        <f>K200+J201</f>
        <v>17785</v>
      </c>
      <c r="L201" s="1">
        <f>L200+K201</f>
        <v>7880755</v>
      </c>
    </row>
    <row r="202" spans="1:12" ht="27" customHeight="1">
      <c r="A202" s="1">
        <f>A201+1</f>
        <v>200</v>
      </c>
      <c r="B202" s="1">
        <f>IF(ROUND(SIN(A202*2*PI()/1024)*HEX2DEC("800000"),0)=HEX2DEC("800000"),HEX2DEC("7FFFFF"),ROUND(SIN(A202*2*PI()/1024)*HEX2DEC("800000"),0))</f>
        <v>7898244</v>
      </c>
      <c r="C202" s="1">
        <f>B202-B201</f>
        <v>17489</v>
      </c>
      <c r="D202" s="1">
        <f>C202-C201</f>
        <v>-296</v>
      </c>
      <c r="E202" s="1">
        <f>D202-D201</f>
        <v>1</v>
      </c>
      <c r="F202" s="1">
        <f>E202+4</f>
        <v>5</v>
      </c>
      <c r="I202" s="2">
        <f>MOD(QUOTIENT(LOOKUP(QUOTIENT(A199,8),A$2:A$260,G$2:G$260),8^MOD(A199,8)),8)-4</f>
        <v>1</v>
      </c>
      <c r="J202" s="1">
        <f>J201+I202</f>
        <v>-296</v>
      </c>
      <c r="K202" s="1">
        <f>K201+J202</f>
        <v>17489</v>
      </c>
      <c r="L202" s="1">
        <f>L201+K202</f>
        <v>7898244</v>
      </c>
    </row>
    <row r="203" spans="1:12" ht="27" customHeight="1">
      <c r="A203" s="1">
        <f>A202+1</f>
        <v>201</v>
      </c>
      <c r="B203" s="1">
        <f>IF(ROUND(SIN(A203*2*PI()/1024)*HEX2DEC("800000"),0)=HEX2DEC("800000"),HEX2DEC("7FFFFF"),ROUND(SIN(A203*2*PI()/1024)*HEX2DEC("800000"),0))</f>
        <v>7915436</v>
      </c>
      <c r="C203" s="1">
        <f>B203-B202</f>
        <v>17192</v>
      </c>
      <c r="D203" s="1">
        <f>C203-C202</f>
        <v>-297</v>
      </c>
      <c r="E203" s="1">
        <f>D203-D202</f>
        <v>-1</v>
      </c>
      <c r="F203" s="1">
        <f>E203+4</f>
        <v>3</v>
      </c>
      <c r="I203" s="2">
        <f>MOD(QUOTIENT(LOOKUP(QUOTIENT(A200,8),A$2:A$260,G$2:G$260),8^MOD(A200,8)),8)-4</f>
        <v>-1</v>
      </c>
      <c r="J203" s="1">
        <f>J202+I203</f>
        <v>-297</v>
      </c>
      <c r="K203" s="1">
        <f>K202+J203</f>
        <v>17192</v>
      </c>
      <c r="L203" s="1">
        <f>L202+K203</f>
        <v>7915436</v>
      </c>
    </row>
    <row r="204" spans="1:12" ht="27" customHeight="1">
      <c r="A204" s="1">
        <f>A203+1</f>
        <v>202</v>
      </c>
      <c r="B204" s="1">
        <f>IF(ROUND(SIN(A204*2*PI()/1024)*HEX2DEC("800000"),0)=HEX2DEC("800000"),HEX2DEC("7FFFFF"),ROUND(SIN(A204*2*PI()/1024)*HEX2DEC("800000"),0))</f>
        <v>7932329</v>
      </c>
      <c r="C204" s="1">
        <f>B204-B203</f>
        <v>16893</v>
      </c>
      <c r="D204" s="1">
        <f>C204-C203</f>
        <v>-299</v>
      </c>
      <c r="E204" s="1">
        <f>D204-D203</f>
        <v>-2</v>
      </c>
      <c r="F204" s="1">
        <f>E204+4</f>
        <v>2</v>
      </c>
      <c r="I204" s="2">
        <f>MOD(QUOTIENT(LOOKUP(QUOTIENT(A201,8),A$2:A$260,G$2:G$260),8^MOD(A201,8)),8)-4</f>
        <v>-2</v>
      </c>
      <c r="J204" s="1">
        <f>J203+I204</f>
        <v>-299</v>
      </c>
      <c r="K204" s="1">
        <f>K203+J204</f>
        <v>16893</v>
      </c>
      <c r="L204" s="1">
        <f>L203+K204</f>
        <v>7932329</v>
      </c>
    </row>
    <row r="205" spans="1:12" ht="27" customHeight="1">
      <c r="A205" s="1">
        <f>A204+1</f>
        <v>203</v>
      </c>
      <c r="B205" s="1">
        <f>IF(ROUND(SIN(A205*2*PI()/1024)*HEX2DEC("800000"),0)=HEX2DEC("800000"),HEX2DEC("7FFFFF"),ROUND(SIN(A205*2*PI()/1024)*HEX2DEC("800000"),0))</f>
        <v>7948924</v>
      </c>
      <c r="C205" s="1">
        <f>B205-B204</f>
        <v>16595</v>
      </c>
      <c r="D205" s="1">
        <f>C205-C204</f>
        <v>-298</v>
      </c>
      <c r="E205" s="1">
        <f>D205-D204</f>
        <v>1</v>
      </c>
      <c r="F205" s="1">
        <f>E205+4</f>
        <v>5</v>
      </c>
      <c r="I205" s="2">
        <f>MOD(QUOTIENT(LOOKUP(QUOTIENT(A202,8),A$2:A$260,G$2:G$260),8^MOD(A202,8)),8)-4</f>
        <v>1</v>
      </c>
      <c r="J205" s="1">
        <f>J204+I205</f>
        <v>-298</v>
      </c>
      <c r="K205" s="1">
        <f>K204+J205</f>
        <v>16595</v>
      </c>
      <c r="L205" s="1">
        <f>L204+K205</f>
        <v>7948924</v>
      </c>
    </row>
    <row r="206" spans="1:12" ht="27" customHeight="1">
      <c r="A206" s="1">
        <f>A205+1</f>
        <v>204</v>
      </c>
      <c r="B206" s="1">
        <f>IF(ROUND(SIN(A206*2*PI()/1024)*HEX2DEC("800000"),0)=HEX2DEC("800000"),HEX2DEC("7FFFFF"),ROUND(SIN(A206*2*PI()/1024)*HEX2DEC("800000"),0))</f>
        <v>7965220</v>
      </c>
      <c r="C206" s="1">
        <f>B206-B205</f>
        <v>16296</v>
      </c>
      <c r="D206" s="1">
        <f>C206-C205</f>
        <v>-299</v>
      </c>
      <c r="E206" s="1">
        <f>D206-D205</f>
        <v>-1</v>
      </c>
      <c r="F206" s="1">
        <f>E206+4</f>
        <v>3</v>
      </c>
      <c r="I206" s="2">
        <f>MOD(QUOTIENT(LOOKUP(QUOTIENT(A203,8),A$2:A$260,G$2:G$260),8^MOD(A203,8)),8)-4</f>
        <v>-1</v>
      </c>
      <c r="J206" s="1">
        <f>J205+I206</f>
        <v>-299</v>
      </c>
      <c r="K206" s="1">
        <f>K205+J206</f>
        <v>16296</v>
      </c>
      <c r="L206" s="1">
        <f>L205+K206</f>
        <v>7965220</v>
      </c>
    </row>
    <row r="207" spans="1:12" ht="27" customHeight="1">
      <c r="A207" s="1">
        <f>A206+1</f>
        <v>205</v>
      </c>
      <c r="B207" s="1">
        <f>IF(ROUND(SIN(A207*2*PI()/1024)*HEX2DEC("800000"),0)=HEX2DEC("800000"),HEX2DEC("7FFFFF"),ROUND(SIN(A207*2*PI()/1024)*HEX2DEC("800000"),0))</f>
        <v>7981215</v>
      </c>
      <c r="C207" s="1">
        <f>B207-B206</f>
        <v>15995</v>
      </c>
      <c r="D207" s="1">
        <f>C207-C206</f>
        <v>-301</v>
      </c>
      <c r="E207" s="1">
        <f>D207-D206</f>
        <v>-2</v>
      </c>
      <c r="F207" s="1">
        <f>E207+4</f>
        <v>2</v>
      </c>
      <c r="I207" s="2">
        <f>MOD(QUOTIENT(LOOKUP(QUOTIENT(A204,8),A$2:A$260,G$2:G$260),8^MOD(A204,8)),8)-4</f>
        <v>-2</v>
      </c>
      <c r="J207" s="1">
        <f>J206+I207</f>
        <v>-301</v>
      </c>
      <c r="K207" s="1">
        <f>K206+J207</f>
        <v>15995</v>
      </c>
      <c r="L207" s="1">
        <f>L206+K207</f>
        <v>7981215</v>
      </c>
    </row>
    <row r="208" spans="1:12" ht="27" customHeight="1">
      <c r="A208" s="1">
        <f>A207+1</f>
        <v>206</v>
      </c>
      <c r="B208" s="1">
        <f>IF(ROUND(SIN(A208*2*PI()/1024)*HEX2DEC("800000"),0)=HEX2DEC("800000"),HEX2DEC("7FFFFF"),ROUND(SIN(A208*2*PI()/1024)*HEX2DEC("800000"),0))</f>
        <v>7996911</v>
      </c>
      <c r="C208" s="1">
        <f>B208-B207</f>
        <v>15696</v>
      </c>
      <c r="D208" s="1">
        <f>C208-C207</f>
        <v>-299</v>
      </c>
      <c r="E208" s="1">
        <f>D208-D207</f>
        <v>2</v>
      </c>
      <c r="F208" s="1">
        <f>E208+4</f>
        <v>6</v>
      </c>
      <c r="I208" s="2">
        <f>MOD(QUOTIENT(LOOKUP(QUOTIENT(A205,8),A$2:A$260,G$2:G$260),8^MOD(A205,8)),8)-4</f>
        <v>2</v>
      </c>
      <c r="J208" s="1">
        <f>J207+I208</f>
        <v>-299</v>
      </c>
      <c r="K208" s="1">
        <f>K207+J208</f>
        <v>15696</v>
      </c>
      <c r="L208" s="1">
        <f>L207+K208</f>
        <v>7996911</v>
      </c>
    </row>
    <row r="209" spans="1:12" ht="27" customHeight="1">
      <c r="A209" s="1">
        <f>A208+1</f>
        <v>207</v>
      </c>
      <c r="B209" s="1">
        <f>IF(ROUND(SIN(A209*2*PI()/1024)*HEX2DEC("800000"),0)=HEX2DEC("800000"),HEX2DEC("7FFFFF"),ROUND(SIN(A209*2*PI()/1024)*HEX2DEC("800000"),0))</f>
        <v>8012305</v>
      </c>
      <c r="C209" s="1">
        <f>B209-B208</f>
        <v>15394</v>
      </c>
      <c r="D209" s="1">
        <f>C209-C208</f>
        <v>-302</v>
      </c>
      <c r="E209" s="1">
        <f>D209-D208</f>
        <v>-3</v>
      </c>
      <c r="F209" s="1">
        <f>E209+4</f>
        <v>1</v>
      </c>
      <c r="I209" s="2">
        <f>MOD(QUOTIENT(LOOKUP(QUOTIENT(A206,8),A$2:A$260,G$2:G$260),8^MOD(A206,8)),8)-4</f>
        <v>-3</v>
      </c>
      <c r="J209" s="1">
        <f>J208+I209</f>
        <v>-302</v>
      </c>
      <c r="K209" s="1">
        <f>K208+J209</f>
        <v>15394</v>
      </c>
      <c r="L209" s="1">
        <f>L208+K209</f>
        <v>8012305</v>
      </c>
    </row>
    <row r="210" spans="1:12" ht="27" customHeight="1">
      <c r="A210" s="1">
        <f>A209+1</f>
        <v>208</v>
      </c>
      <c r="B210" s="1">
        <f>IF(ROUND(SIN(A210*2*PI()/1024)*HEX2DEC("800000"),0)=HEX2DEC("800000"),HEX2DEC("7FFFFF"),ROUND(SIN(A210*2*PI()/1024)*HEX2DEC("800000"),0))</f>
        <v>8027397</v>
      </c>
      <c r="C210" s="1">
        <f>B210-B209</f>
        <v>15092</v>
      </c>
      <c r="D210" s="1">
        <f>C210-C209</f>
        <v>-302</v>
      </c>
      <c r="E210" s="1">
        <f>D210-D209</f>
        <v>0</v>
      </c>
      <c r="F210" s="1">
        <f>E210+4</f>
        <v>4</v>
      </c>
      <c r="I210" s="2">
        <f>MOD(QUOTIENT(LOOKUP(QUOTIENT(A207,8),A$2:A$260,G$2:G$260),8^MOD(A207,8)),8)-4</f>
        <v>0</v>
      </c>
      <c r="J210" s="1">
        <f>J209+I210</f>
        <v>-302</v>
      </c>
      <c r="K210" s="1">
        <f>K209+J210</f>
        <v>15092</v>
      </c>
      <c r="L210" s="1">
        <f>L209+K210</f>
        <v>8027397</v>
      </c>
    </row>
    <row r="211" spans="1:12" ht="27" customHeight="1">
      <c r="A211" s="1">
        <f>A210+1</f>
        <v>209</v>
      </c>
      <c r="B211" s="1">
        <f>IF(ROUND(SIN(A211*2*PI()/1024)*HEX2DEC("800000"),0)=HEX2DEC("800000"),HEX2DEC("7FFFFF"),ROUND(SIN(A211*2*PI()/1024)*HEX2DEC("800000"),0))</f>
        <v>8042188</v>
      </c>
      <c r="C211" s="1">
        <f>B211-B210</f>
        <v>14791</v>
      </c>
      <c r="D211" s="1">
        <f>C211-C210</f>
        <v>-301</v>
      </c>
      <c r="E211" s="1">
        <f>D211-D210</f>
        <v>1</v>
      </c>
      <c r="F211" s="1">
        <f>E211+4</f>
        <v>5</v>
      </c>
      <c r="I211" s="2">
        <f>MOD(QUOTIENT(LOOKUP(QUOTIENT(A208,8),A$2:A$260,G$2:G$260),8^MOD(A208,8)),8)-4</f>
        <v>1</v>
      </c>
      <c r="J211" s="1">
        <f>J210+I211</f>
        <v>-301</v>
      </c>
      <c r="K211" s="1">
        <f>K210+J211</f>
        <v>14791</v>
      </c>
      <c r="L211" s="1">
        <f>L210+K211</f>
        <v>8042188</v>
      </c>
    </row>
    <row r="212" spans="1:12" ht="27" customHeight="1">
      <c r="A212" s="1">
        <f>A211+1</f>
        <v>210</v>
      </c>
      <c r="B212" s="1">
        <f>IF(ROUND(SIN(A212*2*PI()/1024)*HEX2DEC("800000"),0)=HEX2DEC("800000"),HEX2DEC("7FFFFF"),ROUND(SIN(A212*2*PI()/1024)*HEX2DEC("800000"),0))</f>
        <v>8056675</v>
      </c>
      <c r="C212" s="1">
        <f>B212-B211</f>
        <v>14487</v>
      </c>
      <c r="D212" s="1">
        <f>C212-C211</f>
        <v>-304</v>
      </c>
      <c r="E212" s="1">
        <f>D212-D211</f>
        <v>-3</v>
      </c>
      <c r="F212" s="1">
        <f>E212+4</f>
        <v>1</v>
      </c>
      <c r="I212" s="2">
        <f>MOD(QUOTIENT(LOOKUP(QUOTIENT(A209,8),A$2:A$260,G$2:G$260),8^MOD(A209,8)),8)-4</f>
        <v>-3</v>
      </c>
      <c r="J212" s="1">
        <f>J211+I212</f>
        <v>-304</v>
      </c>
      <c r="K212" s="1">
        <f>K211+J212</f>
        <v>14487</v>
      </c>
      <c r="L212" s="1">
        <f>L211+K212</f>
        <v>8056675</v>
      </c>
    </row>
    <row r="213" spans="1:12" ht="27" customHeight="1">
      <c r="A213" s="1">
        <f>A212+1</f>
        <v>211</v>
      </c>
      <c r="B213" s="1">
        <f>IF(ROUND(SIN(A213*2*PI()/1024)*HEX2DEC("800000"),0)=HEX2DEC("800000"),HEX2DEC("7FFFFF"),ROUND(SIN(A213*2*PI()/1024)*HEX2DEC("800000"),0))</f>
        <v>8070859</v>
      </c>
      <c r="C213" s="1">
        <f>B213-B212</f>
        <v>14184</v>
      </c>
      <c r="D213" s="1">
        <f>C213-C212</f>
        <v>-303</v>
      </c>
      <c r="E213" s="1">
        <f>D213-D212</f>
        <v>1</v>
      </c>
      <c r="F213" s="1">
        <f>E213+4</f>
        <v>5</v>
      </c>
      <c r="I213" s="2">
        <f>MOD(QUOTIENT(LOOKUP(QUOTIENT(A210,8),A$2:A$260,G$2:G$260),8^MOD(A210,8)),8)-4</f>
        <v>1</v>
      </c>
      <c r="J213" s="1">
        <f>J212+I213</f>
        <v>-303</v>
      </c>
      <c r="K213" s="1">
        <f>K212+J213</f>
        <v>14184</v>
      </c>
      <c r="L213" s="1">
        <f>L212+K213</f>
        <v>8070859</v>
      </c>
    </row>
    <row r="214" spans="1:12" ht="27" customHeight="1">
      <c r="A214" s="1">
        <f>A213+1</f>
        <v>212</v>
      </c>
      <c r="B214" s="1">
        <f>IF(ROUND(SIN(A214*2*PI()/1024)*HEX2DEC("800000"),0)=HEX2DEC("800000"),HEX2DEC("7FFFFF"),ROUND(SIN(A214*2*PI()/1024)*HEX2DEC("800000"),0))</f>
        <v>8084740</v>
      </c>
      <c r="C214" s="1">
        <f>B214-B213</f>
        <v>13881</v>
      </c>
      <c r="D214" s="1">
        <f>C214-C213</f>
        <v>-303</v>
      </c>
      <c r="E214" s="1">
        <f>D214-D213</f>
        <v>0</v>
      </c>
      <c r="F214" s="1">
        <f>E214+4</f>
        <v>4</v>
      </c>
      <c r="I214" s="2">
        <f>MOD(QUOTIENT(LOOKUP(QUOTIENT(A211,8),A$2:A$260,G$2:G$260),8^MOD(A211,8)),8)-4</f>
        <v>0</v>
      </c>
      <c r="J214" s="1">
        <f>J213+I214</f>
        <v>-303</v>
      </c>
      <c r="K214" s="1">
        <f>K213+J214</f>
        <v>13881</v>
      </c>
      <c r="L214" s="1">
        <f>L213+K214</f>
        <v>8084740</v>
      </c>
    </row>
    <row r="215" spans="1:12" ht="27" customHeight="1">
      <c r="A215" s="1">
        <f>A214+1</f>
        <v>213</v>
      </c>
      <c r="B215" s="1">
        <f>IF(ROUND(SIN(A215*2*PI()/1024)*HEX2DEC("800000"),0)=HEX2DEC("800000"),HEX2DEC("7FFFFF"),ROUND(SIN(A215*2*PI()/1024)*HEX2DEC("800000"),0))</f>
        <v>8098316</v>
      </c>
      <c r="C215" s="1">
        <f>B215-B214</f>
        <v>13576</v>
      </c>
      <c r="D215" s="1">
        <f>C215-C214</f>
        <v>-305</v>
      </c>
      <c r="E215" s="1">
        <f>D215-D214</f>
        <v>-2</v>
      </c>
      <c r="F215" s="1">
        <f>E215+4</f>
        <v>2</v>
      </c>
      <c r="I215" s="2">
        <f>MOD(QUOTIENT(LOOKUP(QUOTIENT(A212,8),A$2:A$260,G$2:G$260),8^MOD(A212,8)),8)-4</f>
        <v>-2</v>
      </c>
      <c r="J215" s="1">
        <f>J214+I215</f>
        <v>-305</v>
      </c>
      <c r="K215" s="1">
        <f>K214+J215</f>
        <v>13576</v>
      </c>
      <c r="L215" s="1">
        <f>L214+K215</f>
        <v>8098316</v>
      </c>
    </row>
    <row r="216" spans="1:12" ht="27" customHeight="1">
      <c r="A216" s="1">
        <f>A215+1</f>
        <v>214</v>
      </c>
      <c r="B216" s="1">
        <f>IF(ROUND(SIN(A216*2*PI()/1024)*HEX2DEC("800000"),0)=HEX2DEC("800000"),HEX2DEC("7FFFFF"),ROUND(SIN(A216*2*PI()/1024)*HEX2DEC("800000"),0))</f>
        <v>8111587</v>
      </c>
      <c r="C216" s="1">
        <f>B216-B215</f>
        <v>13271</v>
      </c>
      <c r="D216" s="1">
        <f>C216-C215</f>
        <v>-305</v>
      </c>
      <c r="E216" s="1">
        <f>D216-D215</f>
        <v>0</v>
      </c>
      <c r="F216" s="1">
        <f>E216+4</f>
        <v>4</v>
      </c>
      <c r="I216" s="2">
        <f>MOD(QUOTIENT(LOOKUP(QUOTIENT(A213,8),A$2:A$260,G$2:G$260),8^MOD(A213,8)),8)-4</f>
        <v>0</v>
      </c>
      <c r="J216" s="1">
        <f>J215+I216</f>
        <v>-305</v>
      </c>
      <c r="K216" s="1">
        <f>K215+J216</f>
        <v>13271</v>
      </c>
      <c r="L216" s="1">
        <f>L215+K216</f>
        <v>8111587</v>
      </c>
    </row>
    <row r="217" spans="1:12" ht="27" customHeight="1">
      <c r="A217" s="1">
        <f>A216+1</f>
        <v>215</v>
      </c>
      <c r="B217" s="1">
        <f>IF(ROUND(SIN(A217*2*PI()/1024)*HEX2DEC("800000"),0)=HEX2DEC("800000"),HEX2DEC("7FFFFF"),ROUND(SIN(A217*2*PI()/1024)*HEX2DEC("800000"),0))</f>
        <v>8124552</v>
      </c>
      <c r="C217" s="1">
        <f>B217-B216</f>
        <v>12965</v>
      </c>
      <c r="D217" s="1">
        <f>C217-C216</f>
        <v>-306</v>
      </c>
      <c r="E217" s="1">
        <f>D217-D216</f>
        <v>-1</v>
      </c>
      <c r="F217" s="1">
        <f>E217+4</f>
        <v>3</v>
      </c>
      <c r="I217" s="2">
        <f>MOD(QUOTIENT(LOOKUP(QUOTIENT(A214,8),A$2:A$260,G$2:G$260),8^MOD(A214,8)),8)-4</f>
        <v>-1</v>
      </c>
      <c r="J217" s="1">
        <f>J216+I217</f>
        <v>-306</v>
      </c>
      <c r="K217" s="1">
        <f>K216+J217</f>
        <v>12965</v>
      </c>
      <c r="L217" s="1">
        <f>L216+K217</f>
        <v>8124552</v>
      </c>
    </row>
    <row r="218" spans="1:12" ht="27" customHeight="1">
      <c r="A218" s="1">
        <f>A217+1</f>
        <v>216</v>
      </c>
      <c r="B218" s="1">
        <f>IF(ROUND(SIN(A218*2*PI()/1024)*HEX2DEC("800000"),0)=HEX2DEC("800000"),HEX2DEC("7FFFFF"),ROUND(SIN(A218*2*PI()/1024)*HEX2DEC("800000"),0))</f>
        <v>8137212</v>
      </c>
      <c r="C218" s="1">
        <f>B218-B217</f>
        <v>12660</v>
      </c>
      <c r="D218" s="1">
        <f>C218-C217</f>
        <v>-305</v>
      </c>
      <c r="E218" s="1">
        <f>D218-D217</f>
        <v>1</v>
      </c>
      <c r="F218" s="1">
        <f>E218+4</f>
        <v>5</v>
      </c>
      <c r="I218" s="2">
        <f>MOD(QUOTIENT(LOOKUP(QUOTIENT(A215,8),A$2:A$260,G$2:G$260),8^MOD(A215,8)),8)-4</f>
        <v>1</v>
      </c>
      <c r="J218" s="1">
        <f>J217+I218</f>
        <v>-305</v>
      </c>
      <c r="K218" s="1">
        <f>K217+J218</f>
        <v>12660</v>
      </c>
      <c r="L218" s="1">
        <f>L217+K218</f>
        <v>8137212</v>
      </c>
    </row>
    <row r="219" spans="1:12" ht="27" customHeight="1">
      <c r="A219" s="1">
        <f>A218+1</f>
        <v>217</v>
      </c>
      <c r="B219" s="1">
        <f>IF(ROUND(SIN(A219*2*PI()/1024)*HEX2DEC("800000"),0)=HEX2DEC("800000"),HEX2DEC("7FFFFF"),ROUND(SIN(A219*2*PI()/1024)*HEX2DEC("800000"),0))</f>
        <v>8149565</v>
      </c>
      <c r="C219" s="1">
        <f>B219-B218</f>
        <v>12353</v>
      </c>
      <c r="D219" s="1">
        <f>C219-C218</f>
        <v>-307</v>
      </c>
      <c r="E219" s="1">
        <f>D219-D218</f>
        <v>-2</v>
      </c>
      <c r="F219" s="1">
        <f>E219+4</f>
        <v>2</v>
      </c>
      <c r="I219" s="2">
        <f>MOD(QUOTIENT(LOOKUP(QUOTIENT(A216,8),A$2:A$260,G$2:G$260),8^MOD(A216,8)),8)-4</f>
        <v>-2</v>
      </c>
      <c r="J219" s="1">
        <f>J218+I219</f>
        <v>-307</v>
      </c>
      <c r="K219" s="1">
        <f>K218+J219</f>
        <v>12353</v>
      </c>
      <c r="L219" s="1">
        <f>L218+K219</f>
        <v>8149565</v>
      </c>
    </row>
    <row r="220" spans="1:12" ht="27" customHeight="1">
      <c r="A220" s="1">
        <f>A219+1</f>
        <v>218</v>
      </c>
      <c r="B220" s="1">
        <f>IF(ROUND(SIN(A220*2*PI()/1024)*HEX2DEC("800000"),0)=HEX2DEC("800000"),HEX2DEC("7FFFFF"),ROUND(SIN(A220*2*PI()/1024)*HEX2DEC("800000"),0))</f>
        <v>8161612</v>
      </c>
      <c r="C220" s="1">
        <f>B220-B219</f>
        <v>12047</v>
      </c>
      <c r="D220" s="1">
        <f>C220-C219</f>
        <v>-306</v>
      </c>
      <c r="E220" s="1">
        <f>D220-D219</f>
        <v>1</v>
      </c>
      <c r="F220" s="1">
        <f>E220+4</f>
        <v>5</v>
      </c>
      <c r="I220" s="2">
        <f>MOD(QUOTIENT(LOOKUP(QUOTIENT(A217,8),A$2:A$260,G$2:G$260),8^MOD(A217,8)),8)-4</f>
        <v>1</v>
      </c>
      <c r="J220" s="1">
        <f>J219+I220</f>
        <v>-306</v>
      </c>
      <c r="K220" s="1">
        <f>K219+J220</f>
        <v>12047</v>
      </c>
      <c r="L220" s="1">
        <f>L219+K220</f>
        <v>8161612</v>
      </c>
    </row>
    <row r="221" spans="1:12" ht="27" customHeight="1">
      <c r="A221" s="1">
        <f>A220+1</f>
        <v>219</v>
      </c>
      <c r="B221" s="1">
        <f>IF(ROUND(SIN(A221*2*PI()/1024)*HEX2DEC("800000"),0)=HEX2DEC("800000"),HEX2DEC("7FFFFF"),ROUND(SIN(A221*2*PI()/1024)*HEX2DEC("800000"),0))</f>
        <v>8173351</v>
      </c>
      <c r="C221" s="1">
        <f>B221-B220</f>
        <v>11739</v>
      </c>
      <c r="D221" s="1">
        <f>C221-C220</f>
        <v>-308</v>
      </c>
      <c r="E221" s="1">
        <f>D221-D220</f>
        <v>-2</v>
      </c>
      <c r="F221" s="1">
        <f>E221+4</f>
        <v>2</v>
      </c>
      <c r="I221" s="2">
        <f>MOD(QUOTIENT(LOOKUP(QUOTIENT(A218,8),A$2:A$260,G$2:G$260),8^MOD(A218,8)),8)-4</f>
        <v>-2</v>
      </c>
      <c r="J221" s="1">
        <f>J220+I221</f>
        <v>-308</v>
      </c>
      <c r="K221" s="1">
        <f>K220+J221</f>
        <v>11739</v>
      </c>
      <c r="L221" s="1">
        <f>L220+K221</f>
        <v>8173351</v>
      </c>
    </row>
    <row r="222" spans="1:12" ht="27" customHeight="1">
      <c r="A222" s="1">
        <f>A221+1</f>
        <v>220</v>
      </c>
      <c r="B222" s="1">
        <f>IF(ROUND(SIN(A222*2*PI()/1024)*HEX2DEC("800000"),0)=HEX2DEC("800000"),HEX2DEC("7FFFFF"),ROUND(SIN(A222*2*PI()/1024)*HEX2DEC("800000"),0))</f>
        <v>8184783</v>
      </c>
      <c r="C222" s="1">
        <f>B222-B221</f>
        <v>11432</v>
      </c>
      <c r="D222" s="1">
        <f>C222-C221</f>
        <v>-307</v>
      </c>
      <c r="E222" s="1">
        <f>D222-D221</f>
        <v>1</v>
      </c>
      <c r="F222" s="1">
        <f>E222+4</f>
        <v>5</v>
      </c>
      <c r="I222" s="2">
        <f>MOD(QUOTIENT(LOOKUP(QUOTIENT(A219,8),A$2:A$260,G$2:G$260),8^MOD(A219,8)),8)-4</f>
        <v>1</v>
      </c>
      <c r="J222" s="1">
        <f>J221+I222</f>
        <v>-307</v>
      </c>
      <c r="K222" s="1">
        <f>K221+J222</f>
        <v>11432</v>
      </c>
      <c r="L222" s="1">
        <f>L221+K222</f>
        <v>8184783</v>
      </c>
    </row>
    <row r="223" spans="1:12" ht="27" customHeight="1">
      <c r="A223" s="1">
        <f>A222+1</f>
        <v>221</v>
      </c>
      <c r="B223" s="1">
        <f>IF(ROUND(SIN(A223*2*PI()/1024)*HEX2DEC("800000"),0)=HEX2DEC("800000"),HEX2DEC("7FFFFF"),ROUND(SIN(A223*2*PI()/1024)*HEX2DEC("800000"),0))</f>
        <v>8195906</v>
      </c>
      <c r="C223" s="1">
        <f>B223-B222</f>
        <v>11123</v>
      </c>
      <c r="D223" s="1">
        <f>C223-C222</f>
        <v>-309</v>
      </c>
      <c r="E223" s="1">
        <f>D223-D222</f>
        <v>-2</v>
      </c>
      <c r="F223" s="1">
        <f>E223+4</f>
        <v>2</v>
      </c>
      <c r="I223" s="2">
        <f>MOD(QUOTIENT(LOOKUP(QUOTIENT(A220,8),A$2:A$260,G$2:G$260),8^MOD(A220,8)),8)-4</f>
        <v>-2</v>
      </c>
      <c r="J223" s="1">
        <f>J222+I223</f>
        <v>-309</v>
      </c>
      <c r="K223" s="1">
        <f>K222+J223</f>
        <v>11123</v>
      </c>
      <c r="L223" s="1">
        <f>L222+K223</f>
        <v>8195906</v>
      </c>
    </row>
    <row r="224" spans="1:12" ht="27" customHeight="1">
      <c r="A224" s="1">
        <f>A223+1</f>
        <v>222</v>
      </c>
      <c r="B224" s="1">
        <f>IF(ROUND(SIN(A224*2*PI()/1024)*HEX2DEC("800000"),0)=HEX2DEC("800000"),HEX2DEC("7FFFFF"),ROUND(SIN(A224*2*PI()/1024)*HEX2DEC("800000"),0))</f>
        <v>8206721</v>
      </c>
      <c r="C224" s="1">
        <f>B224-B223</f>
        <v>10815</v>
      </c>
      <c r="D224" s="1">
        <f>C224-C223</f>
        <v>-308</v>
      </c>
      <c r="E224" s="1">
        <f>D224-D223</f>
        <v>1</v>
      </c>
      <c r="F224" s="1">
        <f>E224+4</f>
        <v>5</v>
      </c>
      <c r="I224" s="2">
        <f>MOD(QUOTIENT(LOOKUP(QUOTIENT(A221,8),A$2:A$260,G$2:G$260),8^MOD(A221,8)),8)-4</f>
        <v>1</v>
      </c>
      <c r="J224" s="1">
        <f>J223+I224</f>
        <v>-308</v>
      </c>
      <c r="K224" s="1">
        <f>K223+J224</f>
        <v>10815</v>
      </c>
      <c r="L224" s="1">
        <f>L223+K224</f>
        <v>8206721</v>
      </c>
    </row>
    <row r="225" spans="1:12" ht="27" customHeight="1">
      <c r="A225" s="1">
        <f>A224+1</f>
        <v>223</v>
      </c>
      <c r="B225" s="1">
        <f>IF(ROUND(SIN(A225*2*PI()/1024)*HEX2DEC("800000"),0)=HEX2DEC("800000"),HEX2DEC("7FFFFF"),ROUND(SIN(A225*2*PI()/1024)*HEX2DEC("800000"),0))</f>
        <v>8217227</v>
      </c>
      <c r="C225" s="1">
        <f>B225-B224</f>
        <v>10506</v>
      </c>
      <c r="D225" s="1">
        <f>C225-C224</f>
        <v>-309</v>
      </c>
      <c r="E225" s="1">
        <f>D225-D224</f>
        <v>-1</v>
      </c>
      <c r="F225" s="1">
        <f>E225+4</f>
        <v>3</v>
      </c>
      <c r="I225" s="2">
        <f>MOD(QUOTIENT(LOOKUP(QUOTIENT(A222,8),A$2:A$260,G$2:G$260),8^MOD(A222,8)),8)-4</f>
        <v>-1</v>
      </c>
      <c r="J225" s="1">
        <f>J224+I225</f>
        <v>-309</v>
      </c>
      <c r="K225" s="1">
        <f>K224+J225</f>
        <v>10506</v>
      </c>
      <c r="L225" s="1">
        <f>L224+K225</f>
        <v>8217227</v>
      </c>
    </row>
    <row r="226" spans="1:12" ht="27" customHeight="1">
      <c r="A226" s="1">
        <f>A225+1</f>
        <v>224</v>
      </c>
      <c r="B226" s="1">
        <f>IF(ROUND(SIN(A226*2*PI()/1024)*HEX2DEC("800000"),0)=HEX2DEC("800000"),HEX2DEC("7FFFFF"),ROUND(SIN(A226*2*PI()/1024)*HEX2DEC("800000"),0))</f>
        <v>8227423</v>
      </c>
      <c r="C226" s="1">
        <f>B226-B225</f>
        <v>10196</v>
      </c>
      <c r="D226" s="1">
        <f>C226-C225</f>
        <v>-310</v>
      </c>
      <c r="E226" s="1">
        <f>D226-D225</f>
        <v>-1</v>
      </c>
      <c r="F226" s="1">
        <f>E226+4</f>
        <v>3</v>
      </c>
      <c r="I226" s="2">
        <f>MOD(QUOTIENT(LOOKUP(QUOTIENT(A223,8),A$2:A$260,G$2:G$260),8^MOD(A223,8)),8)-4</f>
        <v>-1</v>
      </c>
      <c r="J226" s="1">
        <f>J225+I226</f>
        <v>-310</v>
      </c>
      <c r="K226" s="1">
        <f>K225+J226</f>
        <v>10196</v>
      </c>
      <c r="L226" s="1">
        <f>L225+K226</f>
        <v>8227423</v>
      </c>
    </row>
    <row r="227" spans="1:12" ht="27" customHeight="1">
      <c r="A227" s="1">
        <f>A226+1</f>
        <v>225</v>
      </c>
      <c r="B227" s="1">
        <f>IF(ROUND(SIN(A227*2*PI()/1024)*HEX2DEC("800000"),0)=HEX2DEC("800000"),HEX2DEC("7FFFFF"),ROUND(SIN(A227*2*PI()/1024)*HEX2DEC("800000"),0))</f>
        <v>8237310</v>
      </c>
      <c r="C227" s="1">
        <f>B227-B226</f>
        <v>9887</v>
      </c>
      <c r="D227" s="1">
        <f>C227-C226</f>
        <v>-309</v>
      </c>
      <c r="E227" s="1">
        <f>D227-D226</f>
        <v>1</v>
      </c>
      <c r="F227" s="1">
        <f>E227+4</f>
        <v>5</v>
      </c>
      <c r="I227" s="2">
        <f>MOD(QUOTIENT(LOOKUP(QUOTIENT(A224,8),A$2:A$260,G$2:G$260),8^MOD(A224,8)),8)-4</f>
        <v>1</v>
      </c>
      <c r="J227" s="1">
        <f>J226+I227</f>
        <v>-309</v>
      </c>
      <c r="K227" s="1">
        <f>K226+J227</f>
        <v>9887</v>
      </c>
      <c r="L227" s="1">
        <f>L226+K227</f>
        <v>8237310</v>
      </c>
    </row>
    <row r="228" spans="1:12" ht="27" customHeight="1">
      <c r="A228" s="1">
        <f>A227+1</f>
        <v>226</v>
      </c>
      <c r="B228" s="1">
        <f>IF(ROUND(SIN(A228*2*PI()/1024)*HEX2DEC("800000"),0)=HEX2DEC("800000"),HEX2DEC("7FFFFF"),ROUND(SIN(A228*2*PI()/1024)*HEX2DEC("800000"),0))</f>
        <v>8246887</v>
      </c>
      <c r="C228" s="1">
        <f>B228-B227</f>
        <v>9577</v>
      </c>
      <c r="D228" s="1">
        <f>C228-C227</f>
        <v>-310</v>
      </c>
      <c r="E228" s="1">
        <f>D228-D227</f>
        <v>-1</v>
      </c>
      <c r="F228" s="1">
        <f>E228+4</f>
        <v>3</v>
      </c>
      <c r="I228" s="2">
        <f>MOD(QUOTIENT(LOOKUP(QUOTIENT(A225,8),A$2:A$260,G$2:G$260),8^MOD(A225,8)),8)-4</f>
        <v>-1</v>
      </c>
      <c r="J228" s="1">
        <f>J227+I228</f>
        <v>-310</v>
      </c>
      <c r="K228" s="1">
        <f>K227+J228</f>
        <v>9577</v>
      </c>
      <c r="L228" s="1">
        <f>L227+K228</f>
        <v>8246887</v>
      </c>
    </row>
    <row r="229" spans="1:12" ht="27" customHeight="1">
      <c r="A229" s="1">
        <f>A228+1</f>
        <v>227</v>
      </c>
      <c r="B229" s="1">
        <f>IF(ROUND(SIN(A229*2*PI()/1024)*HEX2DEC("800000"),0)=HEX2DEC("800000"),HEX2DEC("7FFFFF"),ROUND(SIN(A229*2*PI()/1024)*HEX2DEC("800000"),0))</f>
        <v>8256153</v>
      </c>
      <c r="C229" s="1">
        <f>B229-B228</f>
        <v>9266</v>
      </c>
      <c r="D229" s="1">
        <f>C229-C228</f>
        <v>-311</v>
      </c>
      <c r="E229" s="1">
        <f>D229-D228</f>
        <v>-1</v>
      </c>
      <c r="F229" s="1">
        <f>E229+4</f>
        <v>3</v>
      </c>
      <c r="I229" s="2">
        <f>MOD(QUOTIENT(LOOKUP(QUOTIENT(A226,8),A$2:A$260,G$2:G$260),8^MOD(A226,8)),8)-4</f>
        <v>-1</v>
      </c>
      <c r="J229" s="1">
        <f>J228+I229</f>
        <v>-311</v>
      </c>
      <c r="K229" s="1">
        <f>K228+J229</f>
        <v>9266</v>
      </c>
      <c r="L229" s="1">
        <f>L228+K229</f>
        <v>8256153</v>
      </c>
    </row>
    <row r="230" spans="1:12" ht="27" customHeight="1">
      <c r="A230" s="1">
        <f>A229+1</f>
        <v>228</v>
      </c>
      <c r="B230" s="1">
        <f>IF(ROUND(SIN(A230*2*PI()/1024)*HEX2DEC("800000"),0)=HEX2DEC("800000"),HEX2DEC("7FFFFF"),ROUND(SIN(A230*2*PI()/1024)*HEX2DEC("800000"),0))</f>
        <v>8265108</v>
      </c>
      <c r="C230" s="1">
        <f>B230-B229</f>
        <v>8955</v>
      </c>
      <c r="D230" s="1">
        <f>C230-C229</f>
        <v>-311</v>
      </c>
      <c r="E230" s="1">
        <f>D230-D229</f>
        <v>0</v>
      </c>
      <c r="F230" s="1">
        <f>E230+4</f>
        <v>4</v>
      </c>
      <c r="I230" s="2">
        <f>MOD(QUOTIENT(LOOKUP(QUOTIENT(A227,8),A$2:A$260,G$2:G$260),8^MOD(A227,8)),8)-4</f>
        <v>0</v>
      </c>
      <c r="J230" s="1">
        <f>J229+I230</f>
        <v>-311</v>
      </c>
      <c r="K230" s="1">
        <f>K229+J230</f>
        <v>8955</v>
      </c>
      <c r="L230" s="1">
        <f>L229+K230</f>
        <v>8265108</v>
      </c>
    </row>
    <row r="231" spans="1:12" ht="27" customHeight="1">
      <c r="A231" s="1">
        <f>A230+1</f>
        <v>229</v>
      </c>
      <c r="B231" s="1">
        <f>IF(ROUND(SIN(A231*2*PI()/1024)*HEX2DEC("800000"),0)=HEX2DEC("800000"),HEX2DEC("7FFFFF"),ROUND(SIN(A231*2*PI()/1024)*HEX2DEC("800000"),0))</f>
        <v>8273752</v>
      </c>
      <c r="C231" s="1">
        <f>B231-B230</f>
        <v>8644</v>
      </c>
      <c r="D231" s="1">
        <f>C231-C230</f>
        <v>-311</v>
      </c>
      <c r="E231" s="1">
        <f>D231-D230</f>
        <v>0</v>
      </c>
      <c r="F231" s="1">
        <f>E231+4</f>
        <v>4</v>
      </c>
      <c r="I231" s="2">
        <f>MOD(QUOTIENT(LOOKUP(QUOTIENT(A228,8),A$2:A$260,G$2:G$260),8^MOD(A228,8)),8)-4</f>
        <v>0</v>
      </c>
      <c r="J231" s="1">
        <f>J230+I231</f>
        <v>-311</v>
      </c>
      <c r="K231" s="1">
        <f>K230+J231</f>
        <v>8644</v>
      </c>
      <c r="L231" s="1">
        <f>L230+K231</f>
        <v>8273752</v>
      </c>
    </row>
    <row r="232" spans="1:12" ht="27" customHeight="1">
      <c r="A232" s="1">
        <f>A231+1</f>
        <v>230</v>
      </c>
      <c r="B232" s="1">
        <f>IF(ROUND(SIN(A232*2*PI()/1024)*HEX2DEC("800000"),0)=HEX2DEC("800000"),HEX2DEC("7FFFFF"),ROUND(SIN(A232*2*PI()/1024)*HEX2DEC("800000"),0))</f>
        <v>8282085</v>
      </c>
      <c r="C232" s="1">
        <f>B232-B231</f>
        <v>8333</v>
      </c>
      <c r="D232" s="1">
        <f>C232-C231</f>
        <v>-311</v>
      </c>
      <c r="E232" s="1">
        <f>D232-D231</f>
        <v>0</v>
      </c>
      <c r="F232" s="1">
        <f>E232+4</f>
        <v>4</v>
      </c>
      <c r="I232" s="2">
        <f>MOD(QUOTIENT(LOOKUP(QUOTIENT(A229,8),A$2:A$260,G$2:G$260),8^MOD(A229,8)),8)-4</f>
        <v>0</v>
      </c>
      <c r="J232" s="1">
        <f>J231+I232</f>
        <v>-311</v>
      </c>
      <c r="K232" s="1">
        <f>K231+J232</f>
        <v>8333</v>
      </c>
      <c r="L232" s="1">
        <f>L231+K232</f>
        <v>8282085</v>
      </c>
    </row>
    <row r="233" spans="1:12" ht="27" customHeight="1">
      <c r="A233" s="1">
        <f>A232+1</f>
        <v>231</v>
      </c>
      <c r="B233" s="1">
        <f>IF(ROUND(SIN(A233*2*PI()/1024)*HEX2DEC("800000"),0)=HEX2DEC("800000"),HEX2DEC("7FFFFF"),ROUND(SIN(A233*2*PI()/1024)*HEX2DEC("800000"),0))</f>
        <v>8290105</v>
      </c>
      <c r="C233" s="1">
        <f>B233-B232</f>
        <v>8020</v>
      </c>
      <c r="D233" s="1">
        <f>C233-C232</f>
        <v>-313</v>
      </c>
      <c r="E233" s="1">
        <f>D233-D232</f>
        <v>-2</v>
      </c>
      <c r="F233" s="1">
        <f>E233+4</f>
        <v>2</v>
      </c>
      <c r="I233" s="2">
        <f>MOD(QUOTIENT(LOOKUP(QUOTIENT(A230,8),A$2:A$260,G$2:G$260),8^MOD(A230,8)),8)-4</f>
        <v>-2</v>
      </c>
      <c r="J233" s="1">
        <f>J232+I233</f>
        <v>-313</v>
      </c>
      <c r="K233" s="1">
        <f>K232+J233</f>
        <v>8020</v>
      </c>
      <c r="L233" s="1">
        <f>L232+K233</f>
        <v>8290105</v>
      </c>
    </row>
    <row r="234" spans="1:12" ht="27" customHeight="1">
      <c r="A234" s="1">
        <f>A233+1</f>
        <v>232</v>
      </c>
      <c r="B234" s="1">
        <f>IF(ROUND(SIN(A234*2*PI()/1024)*HEX2DEC("800000"),0)=HEX2DEC("800000"),HEX2DEC("7FFFFF"),ROUND(SIN(A234*2*PI()/1024)*HEX2DEC("800000"),0))</f>
        <v>8297814</v>
      </c>
      <c r="C234" s="1">
        <f>B234-B233</f>
        <v>7709</v>
      </c>
      <c r="D234" s="1">
        <f>C234-C233</f>
        <v>-311</v>
      </c>
      <c r="E234" s="1">
        <f>D234-D233</f>
        <v>2</v>
      </c>
      <c r="F234" s="1">
        <f>E234+4</f>
        <v>6</v>
      </c>
      <c r="I234" s="2">
        <f>MOD(QUOTIENT(LOOKUP(QUOTIENT(A231,8),A$2:A$260,G$2:G$260),8^MOD(A231,8)),8)-4</f>
        <v>2</v>
      </c>
      <c r="J234" s="1">
        <f>J233+I234</f>
        <v>-311</v>
      </c>
      <c r="K234" s="1">
        <f>K233+J234</f>
        <v>7709</v>
      </c>
      <c r="L234" s="1">
        <f>L233+K234</f>
        <v>8297814</v>
      </c>
    </row>
    <row r="235" spans="1:12" ht="27" customHeight="1">
      <c r="A235" s="1">
        <f>A234+1</f>
        <v>233</v>
      </c>
      <c r="B235" s="1">
        <f>IF(ROUND(SIN(A235*2*PI()/1024)*HEX2DEC("800000"),0)=HEX2DEC("800000"),HEX2DEC("7FFFFF"),ROUND(SIN(A235*2*PI()/1024)*HEX2DEC("800000"),0))</f>
        <v>8305210</v>
      </c>
      <c r="C235" s="1">
        <f>B235-B234</f>
        <v>7396</v>
      </c>
      <c r="D235" s="1">
        <f>C235-C234</f>
        <v>-313</v>
      </c>
      <c r="E235" s="1">
        <f>D235-D234</f>
        <v>-2</v>
      </c>
      <c r="F235" s="1">
        <f>E235+4</f>
        <v>2</v>
      </c>
      <c r="I235" s="2">
        <f>MOD(QUOTIENT(LOOKUP(QUOTIENT(A232,8),A$2:A$260,G$2:G$260),8^MOD(A232,8)),8)-4</f>
        <v>-2</v>
      </c>
      <c r="J235" s="1">
        <f>J234+I235</f>
        <v>-313</v>
      </c>
      <c r="K235" s="1">
        <f>K234+J235</f>
        <v>7396</v>
      </c>
      <c r="L235" s="1">
        <f>L234+K235</f>
        <v>8305210</v>
      </c>
    </row>
    <row r="236" spans="1:12" ht="27" customHeight="1">
      <c r="A236" s="1">
        <f>A235+1</f>
        <v>234</v>
      </c>
      <c r="B236" s="1">
        <f>IF(ROUND(SIN(A236*2*PI()/1024)*HEX2DEC("800000"),0)=HEX2DEC("800000"),HEX2DEC("7FFFFF"),ROUND(SIN(A236*2*PI()/1024)*HEX2DEC("800000"),0))</f>
        <v>8312294</v>
      </c>
      <c r="C236" s="1">
        <f>B236-B235</f>
        <v>7084</v>
      </c>
      <c r="D236" s="1">
        <f>C236-C235</f>
        <v>-312</v>
      </c>
      <c r="E236" s="1">
        <f>D236-D235</f>
        <v>1</v>
      </c>
      <c r="F236" s="1">
        <f>E236+4</f>
        <v>5</v>
      </c>
      <c r="I236" s="2">
        <f>MOD(QUOTIENT(LOOKUP(QUOTIENT(A233,8),A$2:A$260,G$2:G$260),8^MOD(A233,8)),8)-4</f>
        <v>1</v>
      </c>
      <c r="J236" s="1">
        <f>J235+I236</f>
        <v>-312</v>
      </c>
      <c r="K236" s="1">
        <f>K235+J236</f>
        <v>7084</v>
      </c>
      <c r="L236" s="1">
        <f>L235+K236</f>
        <v>8312294</v>
      </c>
    </row>
    <row r="237" spans="1:12" ht="27" customHeight="1">
      <c r="A237" s="1">
        <f>A236+1</f>
        <v>235</v>
      </c>
      <c r="B237" s="1">
        <f>IF(ROUND(SIN(A237*2*PI()/1024)*HEX2DEC("800000"),0)=HEX2DEC("800000"),HEX2DEC("7FFFFF"),ROUND(SIN(A237*2*PI()/1024)*HEX2DEC("800000"),0))</f>
        <v>8319064</v>
      </c>
      <c r="C237" s="1">
        <f>B237-B236</f>
        <v>6770</v>
      </c>
      <c r="D237" s="1">
        <f>C237-C236</f>
        <v>-314</v>
      </c>
      <c r="E237" s="1">
        <f>D237-D236</f>
        <v>-2</v>
      </c>
      <c r="F237" s="1">
        <f>E237+4</f>
        <v>2</v>
      </c>
      <c r="I237" s="2">
        <f>MOD(QUOTIENT(LOOKUP(QUOTIENT(A234,8),A$2:A$260,G$2:G$260),8^MOD(A234,8)),8)-4</f>
        <v>-2</v>
      </c>
      <c r="J237" s="1">
        <f>J236+I237</f>
        <v>-314</v>
      </c>
      <c r="K237" s="1">
        <f>K236+J237</f>
        <v>6770</v>
      </c>
      <c r="L237" s="1">
        <f>L236+K237</f>
        <v>8319064</v>
      </c>
    </row>
    <row r="238" spans="1:12" ht="27" customHeight="1">
      <c r="A238" s="1">
        <f>A237+1</f>
        <v>236</v>
      </c>
      <c r="B238" s="1">
        <f>IF(ROUND(SIN(A238*2*PI()/1024)*HEX2DEC("800000"),0)=HEX2DEC("800000"),HEX2DEC("7FFFFF"),ROUND(SIN(A238*2*PI()/1024)*HEX2DEC("800000"),0))</f>
        <v>8325522</v>
      </c>
      <c r="C238" s="1">
        <f>B238-B237</f>
        <v>6458</v>
      </c>
      <c r="D238" s="1">
        <f>C238-C237</f>
        <v>-312</v>
      </c>
      <c r="E238" s="1">
        <f>D238-D237</f>
        <v>2</v>
      </c>
      <c r="F238" s="1">
        <f>E238+4</f>
        <v>6</v>
      </c>
      <c r="I238" s="2">
        <f>MOD(QUOTIENT(LOOKUP(QUOTIENT(A235,8),A$2:A$260,G$2:G$260),8^MOD(A235,8)),8)-4</f>
        <v>2</v>
      </c>
      <c r="J238" s="1">
        <f>J237+I238</f>
        <v>-312</v>
      </c>
      <c r="K238" s="1">
        <f>K237+J238</f>
        <v>6458</v>
      </c>
      <c r="L238" s="1">
        <f>L237+K238</f>
        <v>8325522</v>
      </c>
    </row>
    <row r="239" spans="1:12" ht="27" customHeight="1">
      <c r="A239" s="1">
        <f>A238+1</f>
        <v>237</v>
      </c>
      <c r="B239" s="1">
        <f>IF(ROUND(SIN(A239*2*PI()/1024)*HEX2DEC("800000"),0)=HEX2DEC("800000"),HEX2DEC("7FFFFF"),ROUND(SIN(A239*2*PI()/1024)*HEX2DEC("800000"),0))</f>
        <v>8331666</v>
      </c>
      <c r="C239" s="1">
        <f>B239-B238</f>
        <v>6144</v>
      </c>
      <c r="D239" s="1">
        <f>C239-C238</f>
        <v>-314</v>
      </c>
      <c r="E239" s="1">
        <f>D239-D238</f>
        <v>-2</v>
      </c>
      <c r="F239" s="1">
        <f>E239+4</f>
        <v>2</v>
      </c>
      <c r="I239" s="2">
        <f>MOD(QUOTIENT(LOOKUP(QUOTIENT(A236,8),A$2:A$260,G$2:G$260),8^MOD(A236,8)),8)-4</f>
        <v>-2</v>
      </c>
      <c r="J239" s="1">
        <f>J238+I239</f>
        <v>-314</v>
      </c>
      <c r="K239" s="1">
        <f>K238+J239</f>
        <v>6144</v>
      </c>
      <c r="L239" s="1">
        <f>L238+K239</f>
        <v>8331666</v>
      </c>
    </row>
    <row r="240" spans="1:12" ht="27" customHeight="1">
      <c r="A240" s="1">
        <f>A239+1</f>
        <v>238</v>
      </c>
      <c r="B240" s="1">
        <f>IF(ROUND(SIN(A240*2*PI()/1024)*HEX2DEC("800000"),0)=HEX2DEC("800000"),HEX2DEC("7FFFFF"),ROUND(SIN(A240*2*PI()/1024)*HEX2DEC("800000"),0))</f>
        <v>8337496</v>
      </c>
      <c r="C240" s="1">
        <f>B240-B239</f>
        <v>5830</v>
      </c>
      <c r="D240" s="1">
        <f>C240-C239</f>
        <v>-314</v>
      </c>
      <c r="E240" s="1">
        <f>D240-D239</f>
        <v>0</v>
      </c>
      <c r="F240" s="1">
        <f>E240+4</f>
        <v>4</v>
      </c>
      <c r="I240" s="2">
        <f>MOD(QUOTIENT(LOOKUP(QUOTIENT(A237,8),A$2:A$260,G$2:G$260),8^MOD(A237,8)),8)-4</f>
        <v>0</v>
      </c>
      <c r="J240" s="1">
        <f>J239+I240</f>
        <v>-314</v>
      </c>
      <c r="K240" s="1">
        <f>K239+J240</f>
        <v>5830</v>
      </c>
      <c r="L240" s="1">
        <f>L239+K240</f>
        <v>8337496</v>
      </c>
    </row>
    <row r="241" spans="1:12" ht="27" customHeight="1">
      <c r="A241" s="1">
        <f>A240+1</f>
        <v>239</v>
      </c>
      <c r="B241" s="1">
        <f>IF(ROUND(SIN(A241*2*PI()/1024)*HEX2DEC("800000"),0)=HEX2DEC("800000"),HEX2DEC("7FFFFF"),ROUND(SIN(A241*2*PI()/1024)*HEX2DEC("800000"),0))</f>
        <v>8343012</v>
      </c>
      <c r="C241" s="1">
        <f>B241-B240</f>
        <v>5516</v>
      </c>
      <c r="D241" s="1">
        <f>C241-C240</f>
        <v>-314</v>
      </c>
      <c r="E241" s="1">
        <f>D241-D240</f>
        <v>0</v>
      </c>
      <c r="F241" s="1">
        <f>E241+4</f>
        <v>4</v>
      </c>
      <c r="I241" s="2">
        <f>MOD(QUOTIENT(LOOKUP(QUOTIENT(A238,8),A$2:A$260,G$2:G$260),8^MOD(A238,8)),8)-4</f>
        <v>0</v>
      </c>
      <c r="J241" s="1">
        <f>J240+I241</f>
        <v>-314</v>
      </c>
      <c r="K241" s="1">
        <f>K240+J241</f>
        <v>5516</v>
      </c>
      <c r="L241" s="1">
        <f>L240+K241</f>
        <v>8343012</v>
      </c>
    </row>
    <row r="242" spans="1:12" ht="27" customHeight="1">
      <c r="A242" s="1">
        <f>A241+1</f>
        <v>240</v>
      </c>
      <c r="B242" s="1">
        <f>IF(ROUND(SIN(A242*2*PI()/1024)*HEX2DEC("800000"),0)=HEX2DEC("800000"),HEX2DEC("7FFFFF"),ROUND(SIN(A242*2*PI()/1024)*HEX2DEC("800000"),0))</f>
        <v>8348215</v>
      </c>
      <c r="C242" s="1">
        <f>B242-B241</f>
        <v>5203</v>
      </c>
      <c r="D242" s="1">
        <f>C242-C241</f>
        <v>-313</v>
      </c>
      <c r="E242" s="1">
        <f>D242-D241</f>
        <v>1</v>
      </c>
      <c r="F242" s="1">
        <f>E242+4</f>
        <v>5</v>
      </c>
      <c r="I242" s="2">
        <f>MOD(QUOTIENT(LOOKUP(QUOTIENT(A239,8),A$2:A$260,G$2:G$260),8^MOD(A239,8)),8)-4</f>
        <v>1</v>
      </c>
      <c r="J242" s="1">
        <f>J241+I242</f>
        <v>-313</v>
      </c>
      <c r="K242" s="1">
        <f>K241+J242</f>
        <v>5203</v>
      </c>
      <c r="L242" s="1">
        <f>L241+K242</f>
        <v>8348215</v>
      </c>
    </row>
    <row r="243" spans="1:12" ht="27" customHeight="1">
      <c r="A243" s="1">
        <f>A242+1</f>
        <v>241</v>
      </c>
      <c r="B243" s="1">
        <f>IF(ROUND(SIN(A243*2*PI()/1024)*HEX2DEC("800000"),0)=HEX2DEC("800000"),HEX2DEC("7FFFFF"),ROUND(SIN(A243*2*PI()/1024)*HEX2DEC("800000"),0))</f>
        <v>8353102</v>
      </c>
      <c r="C243" s="1">
        <f>B243-B242</f>
        <v>4887</v>
      </c>
      <c r="D243" s="1">
        <f>C243-C242</f>
        <v>-316</v>
      </c>
      <c r="E243" s="1">
        <f>D243-D242</f>
        <v>-3</v>
      </c>
      <c r="F243" s="1">
        <f>E243+4</f>
        <v>1</v>
      </c>
      <c r="I243" s="2">
        <f>MOD(QUOTIENT(LOOKUP(QUOTIENT(A240,8),A$2:A$260,G$2:G$260),8^MOD(A240,8)),8)-4</f>
        <v>-3</v>
      </c>
      <c r="J243" s="1">
        <f>J242+I243</f>
        <v>-316</v>
      </c>
      <c r="K243" s="1">
        <f>K242+J243</f>
        <v>4887</v>
      </c>
      <c r="L243" s="1">
        <f>L242+K243</f>
        <v>8353102</v>
      </c>
    </row>
    <row r="244" spans="1:12" ht="27" customHeight="1">
      <c r="A244" s="1">
        <f>A243+1</f>
        <v>242</v>
      </c>
      <c r="B244" s="1">
        <f>IF(ROUND(SIN(A244*2*PI()/1024)*HEX2DEC("800000"),0)=HEX2DEC("800000"),HEX2DEC("7FFFFF"),ROUND(SIN(A244*2*PI()/1024)*HEX2DEC("800000"),0))</f>
        <v>8357676</v>
      </c>
      <c r="C244" s="1">
        <f>B244-B243</f>
        <v>4574</v>
      </c>
      <c r="D244" s="1">
        <f>C244-C243</f>
        <v>-313</v>
      </c>
      <c r="E244" s="1">
        <f>D244-D243</f>
        <v>3</v>
      </c>
      <c r="F244" s="1">
        <f>E244+4</f>
        <v>7</v>
      </c>
      <c r="I244" s="2">
        <f>MOD(QUOTIENT(LOOKUP(QUOTIENT(A241,8),A$2:A$260,G$2:G$260),8^MOD(A241,8)),8)-4</f>
        <v>3</v>
      </c>
      <c r="J244" s="1">
        <f>J243+I244</f>
        <v>-313</v>
      </c>
      <c r="K244" s="1">
        <f>K243+J244</f>
        <v>4574</v>
      </c>
      <c r="L244" s="1">
        <f>L243+K244</f>
        <v>8357676</v>
      </c>
    </row>
    <row r="245" spans="1:12" ht="27" customHeight="1">
      <c r="A245" s="1">
        <f>A244+1</f>
        <v>243</v>
      </c>
      <c r="B245" s="1">
        <f>IF(ROUND(SIN(A245*2*PI()/1024)*HEX2DEC("800000"),0)=HEX2DEC("800000"),HEX2DEC("7FFFFF"),ROUND(SIN(A245*2*PI()/1024)*HEX2DEC("800000"),0))</f>
        <v>8361935</v>
      </c>
      <c r="C245" s="1">
        <f>B245-B244</f>
        <v>4259</v>
      </c>
      <c r="D245" s="1">
        <f>C245-C244</f>
        <v>-315</v>
      </c>
      <c r="E245" s="1">
        <f>D245-D244</f>
        <v>-2</v>
      </c>
      <c r="F245" s="1">
        <f>E245+4</f>
        <v>2</v>
      </c>
      <c r="I245" s="2">
        <f>MOD(QUOTIENT(LOOKUP(QUOTIENT(A242,8),A$2:A$260,G$2:G$260),8^MOD(A242,8)),8)-4</f>
        <v>-2</v>
      </c>
      <c r="J245" s="1">
        <f>J244+I245</f>
        <v>-315</v>
      </c>
      <c r="K245" s="1">
        <f>K244+J245</f>
        <v>4259</v>
      </c>
      <c r="L245" s="1">
        <f>L244+K245</f>
        <v>8361935</v>
      </c>
    </row>
    <row r="246" spans="1:12" ht="27" customHeight="1">
      <c r="A246" s="1">
        <f>A245+1</f>
        <v>244</v>
      </c>
      <c r="B246" s="1">
        <f>IF(ROUND(SIN(A246*2*PI()/1024)*HEX2DEC("800000"),0)=HEX2DEC("800000"),HEX2DEC("7FFFFF"),ROUND(SIN(A246*2*PI()/1024)*HEX2DEC("800000"),0))</f>
        <v>8365879</v>
      </c>
      <c r="C246" s="1">
        <f>B246-B245</f>
        <v>3944</v>
      </c>
      <c r="D246" s="1">
        <f>C246-C245</f>
        <v>-315</v>
      </c>
      <c r="E246" s="1">
        <f>D246-D245</f>
        <v>0</v>
      </c>
      <c r="F246" s="1">
        <f>E246+4</f>
        <v>4</v>
      </c>
      <c r="I246" s="2">
        <f>MOD(QUOTIENT(LOOKUP(QUOTIENT(A243,8),A$2:A$260,G$2:G$260),8^MOD(A243,8)),8)-4</f>
        <v>0</v>
      </c>
      <c r="J246" s="1">
        <f>J245+I246</f>
        <v>-315</v>
      </c>
      <c r="K246" s="1">
        <f>K245+J246</f>
        <v>3944</v>
      </c>
      <c r="L246" s="1">
        <f>L245+K246</f>
        <v>8365879</v>
      </c>
    </row>
    <row r="247" spans="1:12" ht="27" customHeight="1">
      <c r="A247" s="1">
        <f>A246+1</f>
        <v>245</v>
      </c>
      <c r="B247" s="1">
        <f>IF(ROUND(SIN(A247*2*PI()/1024)*HEX2DEC("800000"),0)=HEX2DEC("800000"),HEX2DEC("7FFFFF"),ROUND(SIN(A247*2*PI()/1024)*HEX2DEC("800000"),0))</f>
        <v>8369508</v>
      </c>
      <c r="C247" s="1">
        <f>B247-B246</f>
        <v>3629</v>
      </c>
      <c r="D247" s="1">
        <f>C247-C246</f>
        <v>-315</v>
      </c>
      <c r="E247" s="1">
        <f>D247-D246</f>
        <v>0</v>
      </c>
      <c r="F247" s="1">
        <f>E247+4</f>
        <v>4</v>
      </c>
      <c r="I247" s="2">
        <f>MOD(QUOTIENT(LOOKUP(QUOTIENT(A244,8),A$2:A$260,G$2:G$260),8^MOD(A244,8)),8)-4</f>
        <v>0</v>
      </c>
      <c r="J247" s="1">
        <f>J246+I247</f>
        <v>-315</v>
      </c>
      <c r="K247" s="1">
        <f>K246+J247</f>
        <v>3629</v>
      </c>
      <c r="L247" s="1">
        <f>L246+K247</f>
        <v>8369508</v>
      </c>
    </row>
    <row r="248" spans="1:12" ht="27" customHeight="1">
      <c r="A248" s="1">
        <f>A247+1</f>
        <v>246</v>
      </c>
      <c r="B248" s="1">
        <f>IF(ROUND(SIN(A248*2*PI()/1024)*HEX2DEC("800000"),0)=HEX2DEC("800000"),HEX2DEC("7FFFFF"),ROUND(SIN(A248*2*PI()/1024)*HEX2DEC("800000"),0))</f>
        <v>8372822</v>
      </c>
      <c r="C248" s="1">
        <f>B248-B247</f>
        <v>3314</v>
      </c>
      <c r="D248" s="1">
        <f>C248-C247</f>
        <v>-315</v>
      </c>
      <c r="E248" s="1">
        <f>D248-D247</f>
        <v>0</v>
      </c>
      <c r="F248" s="1">
        <f>E248+4</f>
        <v>4</v>
      </c>
      <c r="I248" s="2">
        <f>MOD(QUOTIENT(LOOKUP(QUOTIENT(A245,8),A$2:A$260,G$2:G$260),8^MOD(A245,8)),8)-4</f>
        <v>0</v>
      </c>
      <c r="J248" s="1">
        <f>J247+I248</f>
        <v>-315</v>
      </c>
      <c r="K248" s="1">
        <f>K247+J248</f>
        <v>3314</v>
      </c>
      <c r="L248" s="1">
        <f>L247+K248</f>
        <v>8372822</v>
      </c>
    </row>
    <row r="249" spans="1:12" ht="27" customHeight="1">
      <c r="A249" s="1">
        <f>A248+1</f>
        <v>247</v>
      </c>
      <c r="B249" s="1">
        <f>IF(ROUND(SIN(A249*2*PI()/1024)*HEX2DEC("800000"),0)=HEX2DEC("800000"),HEX2DEC("7FFFFF"),ROUND(SIN(A249*2*PI()/1024)*HEX2DEC("800000"),0))</f>
        <v>8375820</v>
      </c>
      <c r="C249" s="1">
        <f>B249-B248</f>
        <v>2998</v>
      </c>
      <c r="D249" s="1">
        <f>C249-C248</f>
        <v>-316</v>
      </c>
      <c r="E249" s="1">
        <f>D249-D248</f>
        <v>-1</v>
      </c>
      <c r="F249" s="1">
        <f>E249+4</f>
        <v>3</v>
      </c>
      <c r="I249" s="2">
        <f>MOD(QUOTIENT(LOOKUP(QUOTIENT(A246,8),A$2:A$260,G$2:G$260),8^MOD(A246,8)),8)-4</f>
        <v>-1</v>
      </c>
      <c r="J249" s="1">
        <f>J248+I249</f>
        <v>-316</v>
      </c>
      <c r="K249" s="1">
        <f>K248+J249</f>
        <v>2998</v>
      </c>
      <c r="L249" s="1">
        <f>L248+K249</f>
        <v>8375820</v>
      </c>
    </row>
    <row r="250" spans="1:12" ht="27" customHeight="1">
      <c r="A250" s="1">
        <f>A249+1</f>
        <v>248</v>
      </c>
      <c r="B250" s="1">
        <f>IF(ROUND(SIN(A250*2*PI()/1024)*HEX2DEC("800000"),0)=HEX2DEC("800000"),HEX2DEC("7FFFFF"),ROUND(SIN(A250*2*PI()/1024)*HEX2DEC("800000"),0))</f>
        <v>8378504</v>
      </c>
      <c r="C250" s="1">
        <f>B250-B249</f>
        <v>2684</v>
      </c>
      <c r="D250" s="1">
        <f>C250-C249</f>
        <v>-314</v>
      </c>
      <c r="E250" s="1">
        <f>D250-D249</f>
        <v>2</v>
      </c>
      <c r="F250" s="1">
        <f>E250+4</f>
        <v>6</v>
      </c>
      <c r="I250" s="2">
        <f>MOD(QUOTIENT(LOOKUP(QUOTIENT(A247,8),A$2:A$260,G$2:G$260),8^MOD(A247,8)),8)-4</f>
        <v>2</v>
      </c>
      <c r="J250" s="1">
        <f>J249+I250</f>
        <v>-314</v>
      </c>
      <c r="K250" s="1">
        <f>K249+J250</f>
        <v>2684</v>
      </c>
      <c r="L250" s="1">
        <f>L249+K250</f>
        <v>8378504</v>
      </c>
    </row>
    <row r="251" spans="1:12" ht="27" customHeight="1">
      <c r="A251" s="1">
        <f>A250+1</f>
        <v>249</v>
      </c>
      <c r="B251" s="1">
        <f>IF(ROUND(SIN(A251*2*PI()/1024)*HEX2DEC("800000"),0)=HEX2DEC("800000"),HEX2DEC("7FFFFF"),ROUND(SIN(A251*2*PI()/1024)*HEX2DEC("800000"),0))</f>
        <v>8380871</v>
      </c>
      <c r="C251" s="1">
        <f>B251-B250</f>
        <v>2367</v>
      </c>
      <c r="D251" s="1">
        <f>C251-C250</f>
        <v>-317</v>
      </c>
      <c r="E251" s="1">
        <f>D251-D250</f>
        <v>-3</v>
      </c>
      <c r="F251" s="1">
        <f>E251+4</f>
        <v>1</v>
      </c>
      <c r="I251" s="2">
        <f>MOD(QUOTIENT(LOOKUP(QUOTIENT(A248,8),A$2:A$260,G$2:G$260),8^MOD(A248,8)),8)-4</f>
        <v>-3</v>
      </c>
      <c r="J251" s="1">
        <f>J250+I251</f>
        <v>-317</v>
      </c>
      <c r="K251" s="1">
        <f>K250+J251</f>
        <v>2367</v>
      </c>
      <c r="L251" s="1">
        <f>L250+K251</f>
        <v>8380871</v>
      </c>
    </row>
    <row r="252" spans="1:12" ht="27" customHeight="1">
      <c r="A252" s="1">
        <f>A251+1</f>
        <v>250</v>
      </c>
      <c r="B252" s="1">
        <f>IF(ROUND(SIN(A252*2*PI()/1024)*HEX2DEC("800000"),0)=HEX2DEC("800000"),HEX2DEC("7FFFFF"),ROUND(SIN(A252*2*PI()/1024)*HEX2DEC("800000"),0))</f>
        <v>8382924</v>
      </c>
      <c r="C252" s="1">
        <f>B252-B251</f>
        <v>2053</v>
      </c>
      <c r="D252" s="1">
        <f>C252-C251</f>
        <v>-314</v>
      </c>
      <c r="E252" s="1">
        <f>D252-D251</f>
        <v>3</v>
      </c>
      <c r="F252" s="1">
        <f>E252+4</f>
        <v>7</v>
      </c>
      <c r="I252" s="2">
        <f>MOD(QUOTIENT(LOOKUP(QUOTIENT(A249,8),A$2:A$260,G$2:G$260),8^MOD(A249,8)),8)-4</f>
        <v>3</v>
      </c>
      <c r="J252" s="1">
        <f>J251+I252</f>
        <v>-314</v>
      </c>
      <c r="K252" s="1">
        <f>K251+J252</f>
        <v>2053</v>
      </c>
      <c r="L252" s="1">
        <f>L251+K252</f>
        <v>8382924</v>
      </c>
    </row>
    <row r="253" spans="1:12" ht="27" customHeight="1">
      <c r="A253" s="1">
        <f>A252+1</f>
        <v>251</v>
      </c>
      <c r="B253" s="1">
        <f>IF(ROUND(SIN(A253*2*PI()/1024)*HEX2DEC("800000"),0)=HEX2DEC("800000"),HEX2DEC("7FFFFF"),ROUND(SIN(A253*2*PI()/1024)*HEX2DEC("800000"),0))</f>
        <v>8384660</v>
      </c>
      <c r="C253" s="1">
        <f>B253-B252</f>
        <v>1736</v>
      </c>
      <c r="D253" s="1">
        <f>C253-C252</f>
        <v>-317</v>
      </c>
      <c r="E253" s="1">
        <f>D253-D252</f>
        <v>-3</v>
      </c>
      <c r="F253" s="1">
        <f>E253+4</f>
        <v>1</v>
      </c>
      <c r="I253" s="2">
        <f>MOD(QUOTIENT(LOOKUP(QUOTIENT(A250,8),A$2:A$260,G$2:G$260),8^MOD(A250,8)),8)-4</f>
        <v>-3</v>
      </c>
      <c r="J253" s="1">
        <f>J252+I253</f>
        <v>-317</v>
      </c>
      <c r="K253" s="1">
        <f>K252+J253</f>
        <v>1736</v>
      </c>
      <c r="L253" s="1">
        <f>L252+K253</f>
        <v>8384660</v>
      </c>
    </row>
    <row r="254" spans="1:12" ht="27" customHeight="1">
      <c r="A254" s="1">
        <f>A253+1</f>
        <v>252</v>
      </c>
      <c r="B254" s="1">
        <f>IF(ROUND(SIN(A254*2*PI()/1024)*HEX2DEC("800000"),0)=HEX2DEC("800000"),HEX2DEC("7FFFFF"),ROUND(SIN(A254*2*PI()/1024)*HEX2DEC("800000"),0))</f>
        <v>8386082</v>
      </c>
      <c r="C254" s="1">
        <f>B254-B253</f>
        <v>1422</v>
      </c>
      <c r="D254" s="1">
        <f>C254-C253</f>
        <v>-314</v>
      </c>
      <c r="E254" s="1">
        <f>D254-D253</f>
        <v>3</v>
      </c>
      <c r="F254" s="1">
        <f>E254+4</f>
        <v>7</v>
      </c>
      <c r="I254" s="2">
        <f>MOD(QUOTIENT(LOOKUP(QUOTIENT(A251,8),A$2:A$260,G$2:G$260),8^MOD(A251,8)),8)-4</f>
        <v>3</v>
      </c>
      <c r="J254" s="1">
        <f>J253+I254</f>
        <v>-314</v>
      </c>
      <c r="K254" s="1">
        <f>K253+J254</f>
        <v>1422</v>
      </c>
      <c r="L254" s="1">
        <f>L253+K254</f>
        <v>8386082</v>
      </c>
    </row>
    <row r="255" spans="1:12" ht="27" customHeight="1">
      <c r="A255" s="1">
        <f>A254+1</f>
        <v>253</v>
      </c>
      <c r="B255" s="1">
        <f>IF(ROUND(SIN(A255*2*PI()/1024)*HEX2DEC("800000"),0)=HEX2DEC("800000"),HEX2DEC("7FFFFF"),ROUND(SIN(A255*2*PI()/1024)*HEX2DEC("800000"),0))</f>
        <v>8387187</v>
      </c>
      <c r="C255" s="1">
        <f>B255-B254</f>
        <v>1105</v>
      </c>
      <c r="D255" s="1">
        <f>C255-C254</f>
        <v>-317</v>
      </c>
      <c r="E255" s="1">
        <f>D255-D254</f>
        <v>-3</v>
      </c>
      <c r="F255" s="1">
        <f>E255+4</f>
        <v>1</v>
      </c>
      <c r="I255" s="2">
        <f>MOD(QUOTIENT(LOOKUP(QUOTIENT(A252,8),A$2:A$260,G$2:G$260),8^MOD(A252,8)),8)-4</f>
        <v>-3</v>
      </c>
      <c r="J255" s="1">
        <f>J254+I255</f>
        <v>-317</v>
      </c>
      <c r="K255" s="1">
        <f>K254+J255</f>
        <v>1105</v>
      </c>
      <c r="L255" s="1">
        <f>L254+K255</f>
        <v>8387187</v>
      </c>
    </row>
    <row r="256" spans="1:12" ht="27" customHeight="1">
      <c r="A256" s="1">
        <f>A255+1</f>
        <v>254</v>
      </c>
      <c r="B256" s="1">
        <f>IF(ROUND(SIN(A256*2*PI()/1024)*HEX2DEC("800000"),0)=HEX2DEC("800000"),HEX2DEC("7FFFFF"),ROUND(SIN(A256*2*PI()/1024)*HEX2DEC("800000"),0))</f>
        <v>8387976</v>
      </c>
      <c r="C256" s="1">
        <f>B256-B255</f>
        <v>789</v>
      </c>
      <c r="D256" s="1">
        <f>C256-C255</f>
        <v>-316</v>
      </c>
      <c r="E256" s="1">
        <f>D256-D255</f>
        <v>1</v>
      </c>
      <c r="F256" s="1">
        <f>E256+4</f>
        <v>5</v>
      </c>
      <c r="I256" s="2">
        <f>MOD(QUOTIENT(LOOKUP(QUOTIENT(A253,8),A$2:A$260,G$2:G$260),8^MOD(A253,8)),8)-4</f>
        <v>1</v>
      </c>
      <c r="J256" s="1">
        <f>J255+I256</f>
        <v>-316</v>
      </c>
      <c r="K256" s="1">
        <f>K255+J256</f>
        <v>789</v>
      </c>
      <c r="L256" s="1">
        <f>L255+K256</f>
        <v>8387976</v>
      </c>
    </row>
    <row r="257" spans="1:12" ht="27" customHeight="1">
      <c r="A257" s="1">
        <f>A256+1</f>
        <v>255</v>
      </c>
      <c r="B257" s="1">
        <f>IF(ROUND(SIN(A257*2*PI()/1024)*HEX2DEC("800000"),0)=HEX2DEC("800000"),HEX2DEC("7FFFFF"),ROUND(SIN(A257*2*PI()/1024)*HEX2DEC("800000"),0))</f>
        <v>8388450</v>
      </c>
      <c r="C257" s="1">
        <f>B257-B256</f>
        <v>474</v>
      </c>
      <c r="D257" s="1">
        <f>C257-C256</f>
        <v>-315</v>
      </c>
      <c r="E257" s="1">
        <f>D257-D256</f>
        <v>1</v>
      </c>
      <c r="F257" s="1">
        <f>E257+4</f>
        <v>5</v>
      </c>
      <c r="I257" s="2">
        <f>MOD(QUOTIENT(LOOKUP(QUOTIENT(A254,8),A$2:A$260,G$2:G$260),8^MOD(A254,8)),8)-4</f>
        <v>1</v>
      </c>
      <c r="J257" s="1">
        <f>J256+I257</f>
        <v>-315</v>
      </c>
      <c r="K257" s="1">
        <f>K256+J257</f>
        <v>474</v>
      </c>
      <c r="L257" s="1">
        <f>L256+K257</f>
        <v>8388450</v>
      </c>
    </row>
    <row r="258" spans="1:12" ht="27" customHeight="1">
      <c r="A258" s="1">
        <f>A257+1</f>
        <v>256</v>
      </c>
      <c r="B258" s="1">
        <f>IF(ROUND(SIN(A258*2*PI()/1024)*HEX2DEC("800000"),0)=HEX2DEC("800000"),HEX2DEC("7FFFFF"),ROUND(SIN(A258*2*PI()/1024)*HEX2DEC("800000"),0))</f>
        <v>8388607</v>
      </c>
      <c r="C258" s="1">
        <f>B258-B257</f>
        <v>157</v>
      </c>
      <c r="D258" s="1">
        <f>C258-C257</f>
        <v>-317</v>
      </c>
      <c r="E258" s="1">
        <f>D258-D257</f>
        <v>-2</v>
      </c>
      <c r="F258" s="1">
        <f>E258+4</f>
        <v>2</v>
      </c>
      <c r="I258" s="2">
        <f>MOD(QUOTIENT(LOOKUP(QUOTIENT(A255,8),A$2:A$260,G$2:G$260),8^MOD(A255,8)),8)-4</f>
        <v>-2</v>
      </c>
      <c r="J258" s="1">
        <f>J257+I258</f>
        <v>-317</v>
      </c>
      <c r="K258" s="1">
        <f>K257+J258</f>
        <v>157</v>
      </c>
      <c r="L258" s="1">
        <f>L257+K258</f>
        <v>8388607</v>
      </c>
    </row>
    <row r="259" spans="1:12" ht="27" customHeight="1">
      <c r="A259" s="1">
        <f>A258+1</f>
        <v>257</v>
      </c>
      <c r="B259" s="1">
        <f>IF(ROUND(SIN(A259*2*PI()/1024)*HEX2DEC("800000"),0)=HEX2DEC("800000"),HEX2DEC("7FFFFF"),ROUND(SIN(A259*2*PI()/1024)*HEX2DEC("800000"),0))</f>
        <v>8388450</v>
      </c>
      <c r="C259" s="1">
        <f>B259-B258</f>
        <v>-157</v>
      </c>
      <c r="D259" s="1">
        <f>C259-C258</f>
        <v>-314</v>
      </c>
      <c r="E259" s="1">
        <f>D259-D258</f>
        <v>3</v>
      </c>
      <c r="F259" s="1">
        <f>E259+4</f>
        <v>7</v>
      </c>
      <c r="I259" s="2">
        <f>MOD(QUOTIENT(LOOKUP(QUOTIENT(A256,8),A$2:A$260,G$2:G$260),8^MOD(A256,8)),8)-4</f>
        <v>3</v>
      </c>
      <c r="J259" s="5">
        <f>J258+I259</f>
        <v>-314</v>
      </c>
      <c r="K259" s="1">
        <f>K258+J259</f>
        <v>-157</v>
      </c>
      <c r="L259" s="4">
        <f>K259</f>
        <v>-157</v>
      </c>
    </row>
    <row r="260" spans="1:12" ht="27" customHeight="1">
      <c r="A260" s="1">
        <f>A259+1</f>
        <v>258</v>
      </c>
      <c r="B260" s="1">
        <f>IF(ROUND(SIN(A260*2*PI()/1024)*HEX2DEC("800000"),0)=HEX2DEC("800000"),HEX2DEC("7FFFFF"),ROUND(SIN(A260*2*PI()/1024)*HEX2DEC("800000"),0))</f>
        <v>8387976</v>
      </c>
      <c r="C260" s="1">
        <f>B260-B259</f>
        <v>-474</v>
      </c>
      <c r="D260" s="1">
        <f>C260-C259</f>
        <v>-317</v>
      </c>
      <c r="E260" s="1">
        <f>D260-D259</f>
        <v>-3</v>
      </c>
      <c r="F260" s="1">
        <f>E260+4</f>
        <v>1</v>
      </c>
      <c r="I260" s="2">
        <f>MOD(QUOTIENT(LOOKUP(QUOTIENT(A257,8),A$2:A$260,G$2:G$260),8^MOD(A257,8)),8)-4</f>
        <v>-3</v>
      </c>
      <c r="J260" s="5">
        <f>J259+I260</f>
        <v>-317</v>
      </c>
      <c r="K260" s="4">
        <f>J260</f>
        <v>-317</v>
      </c>
      <c r="L260" s="4">
        <f>K260</f>
        <v>-317</v>
      </c>
    </row>
    <row r="261" ht="27" customHeight="1">
      <c r="I261" s="2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2010-03-05T11:37:09Z</dcterms:created>
  <dcterms:modified xsi:type="dcterms:W3CDTF">2010-03-05T13:56:02Z</dcterms:modified>
  <cp:category/>
  <cp:version/>
  <cp:contentType/>
  <cp:contentStatus/>
  <cp:revision>5</cp:revision>
</cp:coreProperties>
</file>